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activeTab="0"/>
  </bookViews>
  <sheets>
    <sheet name="Tabelle1" sheetId="1" r:id="rId1"/>
    <sheet name="Tabelle2" sheetId="2" r:id="rId2"/>
    <sheet name="Tabelle3" sheetId="3" r:id="rId3"/>
  </sheets>
  <definedNames/>
  <calcPr fullCalcOnLoad="1"/>
</workbook>
</file>

<file path=xl/sharedStrings.xml><?xml version="1.0" encoding="utf-8"?>
<sst xmlns="http://schemas.openxmlformats.org/spreadsheetml/2006/main" count="292" uniqueCount="158">
  <si>
    <t>Brücke</t>
  </si>
  <si>
    <t>Deckenlampe</t>
  </si>
  <si>
    <t>Fernseher</t>
  </si>
  <si>
    <t>Flügel</t>
  </si>
  <si>
    <t>Heimorgel</t>
  </si>
  <si>
    <t>Klavier</t>
  </si>
  <si>
    <t>Lautsprecherboxen (je Stück)</t>
  </si>
  <si>
    <t>Lüster</t>
  </si>
  <si>
    <t>Nähmaschine (Schrank)</t>
  </si>
  <si>
    <t>Sekretär</t>
  </si>
  <si>
    <t>Standuhr</t>
  </si>
  <si>
    <t>Stereoanlage</t>
  </si>
  <si>
    <t>Stuhl</t>
  </si>
  <si>
    <t>Teppich</t>
  </si>
  <si>
    <t>Zeitungsständer</t>
  </si>
  <si>
    <t>Stehlampe</t>
  </si>
  <si>
    <t>Anzahl</t>
  </si>
  <si>
    <t>Gegenstand</t>
  </si>
  <si>
    <t>RE</t>
  </si>
  <si>
    <t>Ges.</t>
  </si>
  <si>
    <t>Montage</t>
  </si>
  <si>
    <t>Kommode</t>
  </si>
  <si>
    <t>Nachttisch</t>
  </si>
  <si>
    <t>Stuhl / Hocker</t>
  </si>
  <si>
    <t>Wohnzimmer</t>
  </si>
  <si>
    <t>Übertrag</t>
  </si>
  <si>
    <t>Laufgitter</t>
  </si>
  <si>
    <t>Schreibpult</t>
  </si>
  <si>
    <t>Spielzeugkiste</t>
  </si>
  <si>
    <t>cbm</t>
  </si>
  <si>
    <t>Sofa, Couch, Liege, je Sitz</t>
  </si>
  <si>
    <t>Tisch, bis 0,6 m</t>
  </si>
  <si>
    <t>Tisch, bis 1,0 m</t>
  </si>
  <si>
    <t>Tisch, bis 1,2 m</t>
  </si>
  <si>
    <t>Tisch, über 1,2 m</t>
  </si>
  <si>
    <t xml:space="preserve">Anbauwand b. 38 cm Tiefe je angef. m </t>
  </si>
  <si>
    <t xml:space="preserve">Anbauwand über. 38 cm Tiefe je angef. m </t>
  </si>
  <si>
    <t>Schreibtisch, bis 1,6 m</t>
  </si>
  <si>
    <t>Schreibtisch über 1,6 m</t>
  </si>
  <si>
    <t>Sideboard</t>
  </si>
  <si>
    <t>CD-Ständer</t>
  </si>
  <si>
    <t>Esszimmer</t>
  </si>
  <si>
    <t>Eckbank, je Sitz</t>
  </si>
  <si>
    <t>Hausbar</t>
  </si>
  <si>
    <t>Teewagen, nicht zerlegbar</t>
  </si>
  <si>
    <t>Schlafzimmer</t>
  </si>
  <si>
    <t>Doppelbett, komplett</t>
  </si>
  <si>
    <t>Franz. Bett, komplett</t>
  </si>
  <si>
    <t>Bettumbau</t>
  </si>
  <si>
    <t>Wäschetruhe</t>
  </si>
  <si>
    <t>Spiegel, über ,08 m</t>
  </si>
  <si>
    <t>Kleiderbehältnis</t>
  </si>
  <si>
    <t>Schreibtischstuhl</t>
  </si>
  <si>
    <t>Bücherregal, zerlegbar, je angef. m</t>
  </si>
  <si>
    <t>Aktenschrank, je angef. m</t>
  </si>
  <si>
    <t>Schreibtischwinkelkombination</t>
  </si>
  <si>
    <t>Zeichentafel</t>
  </si>
  <si>
    <t>Bett, komplett</t>
  </si>
  <si>
    <t>Kinderbett, komplett</t>
  </si>
  <si>
    <t>Etagenbett, komplett</t>
  </si>
  <si>
    <t>Hut-/Kleiderablage</t>
  </si>
  <si>
    <t>Toilettenschrank</t>
  </si>
  <si>
    <t>Küche</t>
  </si>
  <si>
    <t>Unterteil, je Tür</t>
  </si>
  <si>
    <t>Oberteil, je Tür</t>
  </si>
  <si>
    <t>Besenschrank</t>
  </si>
  <si>
    <t>Herd</t>
  </si>
  <si>
    <t>Geschirrspülmaschine</t>
  </si>
  <si>
    <t>Arbeitsplatte, nicht unterbrochen, je angef. m</t>
  </si>
  <si>
    <t>Bügelbrett</t>
  </si>
  <si>
    <t>Staubsauger</t>
  </si>
  <si>
    <t>Autoreifen</t>
  </si>
  <si>
    <t>Koffer</t>
  </si>
  <si>
    <t>Kinderwagen</t>
  </si>
  <si>
    <t>Leiter, je angef. m</t>
  </si>
  <si>
    <t>Schubkarre</t>
  </si>
  <si>
    <t>Werkbank, zerlegbar</t>
  </si>
  <si>
    <t>Werkzeugschrank</t>
  </si>
  <si>
    <t>Werkzeugkoffer</t>
  </si>
  <si>
    <t>Ski</t>
  </si>
  <si>
    <t>Sonnenschirm</t>
  </si>
  <si>
    <t>Tischtennisplatte</t>
  </si>
  <si>
    <t>Mülltonne</t>
  </si>
  <si>
    <t>Microwelle</t>
  </si>
  <si>
    <t>Sitzlandschaft (Element), je Sitz</t>
  </si>
  <si>
    <t>Schlitten</t>
  </si>
  <si>
    <t>PC / EDV</t>
  </si>
  <si>
    <t>Sessel, mit Armlehnen</t>
  </si>
  <si>
    <t>Sessel, ohne Armlehnen</t>
  </si>
  <si>
    <t>Stuhl, mit Armlehnen</t>
  </si>
  <si>
    <t>Buffet, mit Aufsatz</t>
  </si>
  <si>
    <t>Musikschrank/Turm</t>
  </si>
  <si>
    <t>Vitrine/Glasschrank</t>
  </si>
  <si>
    <t>Bilder, über 0,8 m</t>
  </si>
  <si>
    <t>Blumen, klein</t>
  </si>
  <si>
    <t>Blumen, groß</t>
  </si>
  <si>
    <t>Umzugskarton, bis 80 Liter</t>
  </si>
  <si>
    <t>Umzugskarton, über 80 Liter</t>
  </si>
  <si>
    <t>Buffet, ohne Aufsatz</t>
  </si>
  <si>
    <t>Schrank, bis 2 Türen, nicht zerlegbar</t>
  </si>
  <si>
    <t>Schrank, zerlegbar, je angef. m</t>
  </si>
  <si>
    <t>Einzelbett, komplett</t>
  </si>
  <si>
    <t>Bettzeug, je Betteinheit</t>
  </si>
  <si>
    <t>Frisierkommode, mit Spiegel</t>
  </si>
  <si>
    <t>Schreibtisch, über 1,6 m</t>
  </si>
  <si>
    <t>Trimmrad/Trimmgerät</t>
  </si>
  <si>
    <t>PC/EDV</t>
  </si>
  <si>
    <t>Aktenvernichter</t>
  </si>
  <si>
    <t>Kopierer</t>
  </si>
  <si>
    <t>Sideboard, klein</t>
  </si>
  <si>
    <t>Sideboard, groß</t>
  </si>
  <si>
    <t>Wohnz.-Schrank, zerlegbar, je angef. m</t>
  </si>
  <si>
    <t>Stuhl/Hocker</t>
  </si>
  <si>
    <t xml:space="preserve">Anbauwand, bis 38 cm Tiefe, je angef. m </t>
  </si>
  <si>
    <t xml:space="preserve">Anbauwand, über. 38 cm Tiefe, je angef. m </t>
  </si>
  <si>
    <t>Truhe, Kommode</t>
  </si>
  <si>
    <t>Garderobe</t>
  </si>
  <si>
    <t>Dielenschrank, nicht zerlegbar</t>
  </si>
  <si>
    <t>Wäschekorb</t>
  </si>
  <si>
    <t>Spiegel, über 0,8 m</t>
  </si>
  <si>
    <t>Schuhschrank</t>
  </si>
  <si>
    <t>Stuhl, Hocker, Herrendiener</t>
  </si>
  <si>
    <t>Waschmaschine/Trockner</t>
  </si>
  <si>
    <t>Kühlschrank/Truhe, bis 120 Liter</t>
  </si>
  <si>
    <t>Kühlschrank/Truhe, über 120 Liter</t>
  </si>
  <si>
    <t>Fahrrad/Moped</t>
  </si>
  <si>
    <t>Motorrad</t>
  </si>
  <si>
    <t>Dreirad/Kinderrad</t>
  </si>
  <si>
    <t>Klapptisch/Klappstuhl</t>
  </si>
  <si>
    <t>Rasenmäher, Motor</t>
  </si>
  <si>
    <t>Rasenmäher, Hand</t>
  </si>
  <si>
    <t>Werkbank, nicht zerlegbar</t>
  </si>
  <si>
    <t>Blumenkübel/Kasten</t>
  </si>
  <si>
    <t>Regal, zerlegbar, je angef. m</t>
  </si>
  <si>
    <t>Regal, nicht zerlegbar, je angef. m</t>
  </si>
  <si>
    <t>Gartenstuhl, nicht klappbar</t>
  </si>
  <si>
    <t>Gartentisch</t>
  </si>
  <si>
    <t>Gartenbank</t>
  </si>
  <si>
    <t>Regentonne</t>
  </si>
  <si>
    <t>Gartenliege/Sonnenliege</t>
  </si>
  <si>
    <t>Surfbrett, komplett</t>
  </si>
  <si>
    <t>Dachträger</t>
  </si>
  <si>
    <t>Jetbag</t>
  </si>
  <si>
    <t>Sandkasten</t>
  </si>
  <si>
    <t>Kinderschaukel, zerlegbar</t>
  </si>
  <si>
    <t>Gesamtsumme RE:</t>
  </si>
  <si>
    <t>zu berechnen:               cbm</t>
  </si>
  <si>
    <t>:10</t>
  </si>
  <si>
    <t xml:space="preserve">     : 10 =              cbm</t>
  </si>
  <si>
    <t>Keller/Speicher/Garten/Garage</t>
  </si>
  <si>
    <t>Arbeitszimmer/Büro</t>
  </si>
  <si>
    <t>2. Kinderzimmer/Studio</t>
  </si>
  <si>
    <t>1. Kinderzimmer/Studio</t>
  </si>
  <si>
    <t>Diele/Bad</t>
  </si>
  <si>
    <t>Beladestelle:</t>
  </si>
  <si>
    <t xml:space="preserve">Entladestelle: </t>
  </si>
  <si>
    <t>Auftraggeber:</t>
  </si>
  <si>
    <t>Absender:</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</si>
</sst>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d/\ mmm/\ yyyy"/>
    <numFmt numFmtId="176" formatCode="d/m/yy"/>
  </numFmts>
  <fonts count="49">
    <font>
      <sz val="10"/>
      <name val="Arial"/>
      <family val="0"/>
    </font>
    <font>
      <b/>
      <sz val="8"/>
      <name val="Arial"/>
      <family val="2"/>
    </font>
    <font>
      <sz val="12"/>
      <name val="Times New Roman"/>
      <family val="1"/>
    </font>
    <font>
      <sz val="6"/>
      <name val="Arial"/>
      <family val="2"/>
    </font>
    <font>
      <sz val="8"/>
      <name val="Arial"/>
      <family val="2"/>
    </font>
    <font>
      <sz val="8"/>
      <color indexed="10"/>
      <name val="Arial"/>
      <family val="2"/>
    </font>
    <font>
      <sz val="6"/>
      <color indexed="10"/>
      <name val="Arial"/>
      <family val="2"/>
    </font>
    <font>
      <u val="single"/>
      <sz val="8"/>
      <color indexed="10"/>
      <name val="Arial"/>
      <family val="2"/>
    </font>
    <font>
      <sz val="6"/>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2"/>
      <color indexed="10"/>
      <name val="Arial"/>
      <family val="2"/>
    </font>
    <font>
      <b/>
      <sz val="10"/>
      <color indexed="8"/>
      <name val="Arial"/>
      <family val="2"/>
    </font>
    <font>
      <sz val="7"/>
      <color indexed="8"/>
      <name val="Arial"/>
      <family val="2"/>
    </font>
    <font>
      <b/>
      <sz val="12"/>
      <color indexed="8"/>
      <name val="Arial"/>
      <family val="2"/>
    </font>
    <font>
      <sz val="10"/>
      <color indexed="8"/>
      <name val="Arial"/>
      <family val="2"/>
    </font>
    <font>
      <sz val="9"/>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s>
  <borders count="6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style="medium"/>
    </border>
    <border>
      <left style="thin"/>
      <right style="thin"/>
      <top>
        <color indexed="63"/>
      </top>
      <bottom>
        <color indexed="63"/>
      </bottom>
    </border>
    <border>
      <left style="thin"/>
      <right style="thin"/>
      <top style="medium"/>
      <bottom style="thin"/>
    </border>
    <border>
      <left style="medium"/>
      <right style="thin"/>
      <top style="medium"/>
      <bottom>
        <color indexed="63"/>
      </bottom>
    </border>
    <border>
      <left style="thin"/>
      <right style="double"/>
      <top style="medium"/>
      <bottom>
        <color indexed="63"/>
      </bottom>
    </border>
    <border>
      <left style="thin"/>
      <right style="thin"/>
      <top>
        <color indexed="63"/>
      </top>
      <bottom style="medium"/>
    </border>
    <border>
      <left style="double"/>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style="thin"/>
      <top>
        <color indexed="63"/>
      </top>
      <bottom>
        <color indexed="63"/>
      </bottom>
    </border>
    <border>
      <left style="thin"/>
      <right style="double"/>
      <top>
        <color indexed="63"/>
      </top>
      <bottom>
        <color indexed="63"/>
      </bottom>
    </border>
    <border>
      <left style="double"/>
      <right style="thin"/>
      <top>
        <color indexed="63"/>
      </top>
      <bottom>
        <color indexed="63"/>
      </bottom>
    </border>
    <border>
      <left style="medium"/>
      <right style="medium"/>
      <top style="medium"/>
      <bottom>
        <color indexed="63"/>
      </bottom>
    </border>
    <border>
      <left style="medium"/>
      <right style="medium"/>
      <top>
        <color indexed="63"/>
      </top>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double"/>
      <right style="thin"/>
      <top style="medium"/>
      <bottom style="thin"/>
    </border>
    <border>
      <left style="double"/>
      <right style="thin"/>
      <top style="thin"/>
      <bottom style="thin"/>
    </border>
    <border>
      <left style="double"/>
      <right style="thin"/>
      <top style="thin"/>
      <bottom style="medium"/>
    </border>
    <border>
      <left style="thin"/>
      <right style="double"/>
      <top style="medium"/>
      <bottom style="thin"/>
    </border>
    <border>
      <left style="thin"/>
      <right style="double"/>
      <top style="thin"/>
      <bottom style="thin"/>
    </border>
    <border>
      <left style="thin"/>
      <right style="double"/>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medium"/>
      <right style="medium"/>
      <top style="medium"/>
      <bottom style="medium"/>
    </border>
    <border>
      <left style="thin"/>
      <right style="thin"/>
      <top style="medium"/>
      <bottom style="medium"/>
    </border>
    <border>
      <left>
        <color indexed="63"/>
      </left>
      <right style="medium"/>
      <top>
        <color indexed="63"/>
      </top>
      <bottom>
        <color indexed="63"/>
      </bottom>
    </border>
    <border>
      <left>
        <color indexed="63"/>
      </left>
      <right style="thin"/>
      <top>
        <color indexed="63"/>
      </top>
      <bottom style="medium"/>
    </border>
    <border>
      <left>
        <color indexed="63"/>
      </left>
      <right style="thin"/>
      <top style="medium"/>
      <bottom>
        <color indexed="63"/>
      </bottom>
    </border>
    <border>
      <left>
        <color indexed="63"/>
      </left>
      <right style="double"/>
      <top>
        <color indexed="63"/>
      </top>
      <bottom>
        <color indexed="63"/>
      </bottom>
    </border>
    <border>
      <left style="medium"/>
      <right style="thin"/>
      <top>
        <color indexed="63"/>
      </top>
      <bottom style="medium"/>
    </border>
    <border>
      <left style="thin"/>
      <right style="double"/>
      <top>
        <color indexed="63"/>
      </top>
      <bottom style="medium"/>
    </border>
    <border>
      <left style="medium"/>
      <right>
        <color indexed="63"/>
      </right>
      <top style="medium"/>
      <bottom>
        <color indexed="63"/>
      </bottom>
    </border>
    <border>
      <left style="medium"/>
      <right>
        <color indexed="63"/>
      </right>
      <top>
        <color indexed="63"/>
      </top>
      <bottom style="medium"/>
    </border>
    <border>
      <left style="double"/>
      <right style="thin"/>
      <top>
        <color indexed="63"/>
      </top>
      <bottom style="medium"/>
    </border>
    <border>
      <left style="double"/>
      <right>
        <color indexed="63"/>
      </right>
      <top style="thin"/>
      <bottom>
        <color indexed="63"/>
      </bottom>
    </border>
    <border>
      <left style="double"/>
      <right>
        <color indexed="63"/>
      </right>
      <top>
        <color indexed="63"/>
      </top>
      <bottom>
        <color indexed="63"/>
      </bottom>
    </border>
    <border>
      <left style="thin"/>
      <right>
        <color indexed="63"/>
      </right>
      <top>
        <color indexed="63"/>
      </top>
      <bottom>
        <color indexed="63"/>
      </bottom>
    </border>
    <border>
      <left style="thin"/>
      <right>
        <color indexed="63"/>
      </right>
      <top>
        <color indexed="63"/>
      </top>
      <bottom style="medium"/>
    </border>
    <border>
      <left style="double"/>
      <right>
        <color indexed="63"/>
      </right>
      <top>
        <color indexed="63"/>
      </top>
      <bottom style="medium"/>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6" borderId="2" applyNumberFormat="0" applyAlignment="0" applyProtection="0"/>
    <xf numFmtId="169" fontId="0" fillId="0" borderId="0" applyFont="0" applyFill="0" applyBorder="0" applyAlignment="0" applyProtection="0"/>
    <xf numFmtId="0" fontId="36" fillId="27"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9" fillId="28" borderId="0" applyNumberFormat="0" applyBorder="0" applyAlignment="0" applyProtection="0"/>
    <xf numFmtId="171" fontId="0" fillId="0" borderId="0" applyFont="0" applyFill="0" applyBorder="0" applyAlignment="0" applyProtection="0"/>
    <xf numFmtId="0" fontId="4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1" fillId="31" borderId="0" applyNumberFormat="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0" applyNumberFormat="0" applyFill="0" applyBorder="0" applyAlignment="0" applyProtection="0"/>
    <xf numFmtId="0" fontId="48" fillId="32" borderId="9" applyNumberFormat="0" applyAlignment="0" applyProtection="0"/>
  </cellStyleXfs>
  <cellXfs count="134">
    <xf numFmtId="0" fontId="0" fillId="0" borderId="0" xfId="0" applyAlignment="1">
      <alignment/>
    </xf>
    <xf numFmtId="0" fontId="1" fillId="0" borderId="10" xfId="0" applyFont="1" applyFill="1" applyBorder="1" applyAlignment="1">
      <alignment vertical="top" wrapText="1"/>
    </xf>
    <xf numFmtId="0" fontId="3" fillId="0" borderId="10" xfId="0" applyFont="1" applyFill="1" applyBorder="1" applyAlignment="1">
      <alignment vertical="top" wrapText="1"/>
    </xf>
    <xf numFmtId="0" fontId="3" fillId="0" borderId="10" xfId="0" applyFont="1" applyFill="1" applyBorder="1" applyAlignment="1">
      <alignment horizontal="right" vertical="top" wrapText="1"/>
    </xf>
    <xf numFmtId="0" fontId="0" fillId="0" borderId="10" xfId="0" applyBorder="1" applyAlignment="1">
      <alignment/>
    </xf>
    <xf numFmtId="0" fontId="2" fillId="0" borderId="10" xfId="0" applyFont="1" applyFill="1" applyBorder="1" applyAlignment="1">
      <alignment vertical="top" wrapText="1"/>
    </xf>
    <xf numFmtId="0" fontId="3" fillId="0" borderId="11" xfId="0" applyFont="1" applyFill="1" applyBorder="1" applyAlignment="1">
      <alignment horizontal="right" vertical="top" wrapText="1"/>
    </xf>
    <xf numFmtId="0" fontId="4" fillId="0" borderId="0" xfId="0" applyFont="1" applyAlignment="1">
      <alignment/>
    </xf>
    <xf numFmtId="0" fontId="1" fillId="0" borderId="0" xfId="0" applyFont="1" applyAlignment="1">
      <alignment/>
    </xf>
    <xf numFmtId="0" fontId="0" fillId="0" borderId="0" xfId="0" applyBorder="1" applyAlignment="1">
      <alignment/>
    </xf>
    <xf numFmtId="0" fontId="3" fillId="0" borderId="0" xfId="0" applyFont="1" applyFill="1" applyBorder="1" applyAlignment="1">
      <alignment vertical="top" wrapText="1"/>
    </xf>
    <xf numFmtId="0" fontId="3" fillId="0" borderId="0" xfId="0" applyFont="1" applyFill="1" applyBorder="1" applyAlignment="1">
      <alignment horizontal="right" vertical="top" wrapText="1"/>
    </xf>
    <xf numFmtId="0" fontId="3" fillId="0" borderId="12" xfId="0" applyFont="1" applyFill="1" applyBorder="1" applyAlignment="1">
      <alignment vertical="top" wrapText="1"/>
    </xf>
    <xf numFmtId="0" fontId="1" fillId="0" borderId="13" xfId="0" applyFont="1" applyBorder="1" applyAlignment="1">
      <alignment/>
    </xf>
    <xf numFmtId="0" fontId="0" fillId="0" borderId="14" xfId="0" applyBorder="1" applyAlignment="1">
      <alignment/>
    </xf>
    <xf numFmtId="0" fontId="0" fillId="0" borderId="15" xfId="0" applyBorder="1" applyAlignment="1">
      <alignment/>
    </xf>
    <xf numFmtId="0" fontId="3" fillId="0" borderId="12" xfId="0" applyFont="1" applyFill="1" applyBorder="1" applyAlignment="1">
      <alignment horizontal="right" vertical="top" wrapText="1"/>
    </xf>
    <xf numFmtId="0" fontId="3" fillId="0" borderId="16" xfId="0" applyFont="1" applyFill="1" applyBorder="1" applyAlignment="1">
      <alignment vertical="top" wrapText="1"/>
    </xf>
    <xf numFmtId="0" fontId="3" fillId="0" borderId="16" xfId="0" applyFont="1" applyFill="1" applyBorder="1" applyAlignment="1">
      <alignment horizontal="right" vertical="top" wrapText="1"/>
    </xf>
    <xf numFmtId="0" fontId="0" fillId="0" borderId="17" xfId="0" applyBorder="1" applyAlignment="1">
      <alignment/>
    </xf>
    <xf numFmtId="0" fontId="3" fillId="0" borderId="18" xfId="0" applyFont="1" applyFill="1" applyBorder="1" applyAlignment="1">
      <alignment horizontal="right" vertical="top" wrapText="1"/>
    </xf>
    <xf numFmtId="0" fontId="0" fillId="0" borderId="19" xfId="0" applyBorder="1" applyAlignment="1">
      <alignment/>
    </xf>
    <xf numFmtId="0" fontId="3" fillId="0" borderId="12" xfId="0" applyFont="1" applyBorder="1" applyAlignment="1">
      <alignment horizontal="right" vertical="top" wrapText="1"/>
    </xf>
    <xf numFmtId="0" fontId="3" fillId="0" borderId="20" xfId="0" applyFont="1" applyBorder="1" applyAlignment="1">
      <alignment horizontal="right" vertical="top" wrapText="1"/>
    </xf>
    <xf numFmtId="0" fontId="3" fillId="0" borderId="16" xfId="0" applyFont="1" applyBorder="1" applyAlignment="1">
      <alignment horizontal="right" vertical="top" wrapText="1"/>
    </xf>
    <xf numFmtId="0" fontId="3" fillId="0" borderId="21" xfId="0" applyFont="1" applyBorder="1" applyAlignment="1">
      <alignment vertical="top" wrapText="1"/>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0" xfId="0" applyBorder="1" applyAlignment="1">
      <alignment/>
    </xf>
    <xf numFmtId="0" fontId="0" fillId="0" borderId="25" xfId="0" applyBorder="1" applyAlignment="1">
      <alignment/>
    </xf>
    <xf numFmtId="0" fontId="3" fillId="0" borderId="11" xfId="0" applyFont="1" applyBorder="1" applyAlignment="1">
      <alignment/>
    </xf>
    <xf numFmtId="0" fontId="5" fillId="0" borderId="26" xfId="0" applyFont="1" applyBorder="1" applyAlignment="1">
      <alignment/>
    </xf>
    <xf numFmtId="0" fontId="4" fillId="0" borderId="13" xfId="0" applyFont="1" applyBorder="1" applyAlignment="1">
      <alignment horizontal="right"/>
    </xf>
    <xf numFmtId="0" fontId="4" fillId="0" borderId="10" xfId="0" applyFont="1" applyBorder="1" applyAlignment="1">
      <alignment horizontal="right"/>
    </xf>
    <xf numFmtId="0" fontId="4" fillId="0" borderId="25" xfId="0" applyFont="1" applyBorder="1" applyAlignment="1">
      <alignment horizontal="right"/>
    </xf>
    <xf numFmtId="0" fontId="5" fillId="0" borderId="26" xfId="0" applyFont="1" applyBorder="1" applyAlignment="1">
      <alignment horizontal="right"/>
    </xf>
    <xf numFmtId="0" fontId="0" fillId="0" borderId="27" xfId="0" applyBorder="1" applyAlignment="1">
      <alignment horizontal="right"/>
    </xf>
    <xf numFmtId="0" fontId="4" fillId="0" borderId="28" xfId="0" applyFont="1" applyBorder="1" applyAlignment="1">
      <alignment horizontal="right"/>
    </xf>
    <xf numFmtId="0" fontId="4" fillId="0" borderId="29" xfId="0" applyFont="1" applyBorder="1" applyAlignment="1">
      <alignment horizontal="right"/>
    </xf>
    <xf numFmtId="0" fontId="4" fillId="0" borderId="30" xfId="0" applyFont="1" applyBorder="1" applyAlignment="1">
      <alignment horizontal="right"/>
    </xf>
    <xf numFmtId="0" fontId="4" fillId="0" borderId="31" xfId="0" applyFont="1" applyBorder="1" applyAlignment="1">
      <alignment horizontal="right"/>
    </xf>
    <xf numFmtId="0" fontId="4" fillId="0" borderId="32" xfId="0" applyFont="1" applyBorder="1" applyAlignment="1">
      <alignment horizontal="right"/>
    </xf>
    <xf numFmtId="0" fontId="4" fillId="0" borderId="33" xfId="0" applyFont="1" applyBorder="1" applyAlignment="1">
      <alignment/>
    </xf>
    <xf numFmtId="0" fontId="4" fillId="0" borderId="34" xfId="0" applyFont="1" applyBorder="1" applyAlignment="1">
      <alignment/>
    </xf>
    <xf numFmtId="0" fontId="4" fillId="0" borderId="35" xfId="0" applyFont="1" applyBorder="1" applyAlignment="1">
      <alignment/>
    </xf>
    <xf numFmtId="0" fontId="4" fillId="0" borderId="36" xfId="0" applyFont="1" applyBorder="1" applyAlignment="1">
      <alignment/>
    </xf>
    <xf numFmtId="0" fontId="4" fillId="0" borderId="37" xfId="0" applyFont="1" applyBorder="1" applyAlignment="1">
      <alignment/>
    </xf>
    <xf numFmtId="0" fontId="4" fillId="0" borderId="38" xfId="0" applyFont="1" applyBorder="1" applyAlignment="1">
      <alignment/>
    </xf>
    <xf numFmtId="0" fontId="3" fillId="33" borderId="39" xfId="0" applyFont="1" applyFill="1" applyBorder="1" applyAlignment="1">
      <alignment vertical="top" wrapText="1"/>
    </xf>
    <xf numFmtId="0" fontId="3" fillId="33" borderId="39" xfId="0" applyFont="1" applyFill="1" applyBorder="1" applyAlignment="1">
      <alignment horizontal="right" vertical="top" wrapText="1"/>
    </xf>
    <xf numFmtId="0" fontId="3" fillId="33" borderId="40" xfId="0" applyFont="1" applyFill="1" applyBorder="1" applyAlignment="1">
      <alignment horizontal="right" vertical="top" wrapText="1"/>
    </xf>
    <xf numFmtId="0" fontId="3" fillId="33" borderId="41" xfId="0" applyFont="1" applyFill="1" applyBorder="1" applyAlignment="1">
      <alignment vertical="top" wrapText="1"/>
    </xf>
    <xf numFmtId="0" fontId="3" fillId="33" borderId="41" xfId="0" applyFont="1" applyFill="1" applyBorder="1" applyAlignment="1">
      <alignment horizontal="right" vertical="top" wrapText="1"/>
    </xf>
    <xf numFmtId="0" fontId="3" fillId="33" borderId="42" xfId="0" applyFont="1" applyFill="1" applyBorder="1" applyAlignment="1">
      <alignment vertical="top" wrapText="1"/>
    </xf>
    <xf numFmtId="0" fontId="0" fillId="0" borderId="43" xfId="0" applyBorder="1" applyAlignment="1">
      <alignment/>
    </xf>
    <xf numFmtId="0" fontId="0" fillId="0" borderId="44" xfId="0" applyBorder="1" applyAlignment="1">
      <alignment horizontal="right"/>
    </xf>
    <xf numFmtId="0" fontId="0" fillId="0" borderId="39" xfId="0" applyBorder="1" applyAlignment="1">
      <alignment/>
    </xf>
    <xf numFmtId="0" fontId="0" fillId="0" borderId="0" xfId="0" applyNumberFormat="1" applyAlignment="1">
      <alignment horizontal="right"/>
    </xf>
    <xf numFmtId="175" fontId="0" fillId="0" borderId="0" xfId="0" applyNumberFormat="1" applyAlignment="1">
      <alignment horizontal="left"/>
    </xf>
    <xf numFmtId="0" fontId="0" fillId="0" borderId="41" xfId="0" applyBorder="1" applyAlignment="1">
      <alignment/>
    </xf>
    <xf numFmtId="0" fontId="5" fillId="0" borderId="0" xfId="0" applyFont="1" applyBorder="1" applyAlignment="1">
      <alignment horizontal="right"/>
    </xf>
    <xf numFmtId="0" fontId="7" fillId="0" borderId="0" xfId="0" applyFont="1" applyBorder="1" applyAlignment="1">
      <alignment/>
    </xf>
    <xf numFmtId="14" fontId="0" fillId="0" borderId="0" xfId="0" applyNumberFormat="1" applyAlignment="1">
      <alignment/>
    </xf>
    <xf numFmtId="176" fontId="3" fillId="0" borderId="0" xfId="0" applyNumberFormat="1" applyFont="1" applyAlignment="1">
      <alignment/>
    </xf>
    <xf numFmtId="0" fontId="4" fillId="0" borderId="27" xfId="0" applyFont="1" applyBorder="1" applyAlignment="1">
      <alignment/>
    </xf>
    <xf numFmtId="0" fontId="4" fillId="0" borderId="28" xfId="0" applyFont="1" applyBorder="1" applyAlignment="1">
      <alignmen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0" fontId="4" fillId="0" borderId="32" xfId="0" applyFont="1" applyBorder="1" applyAlignment="1">
      <alignment/>
    </xf>
    <xf numFmtId="0" fontId="4" fillId="0" borderId="45" xfId="0" applyFont="1" applyBorder="1" applyAlignment="1">
      <alignment horizontal="right"/>
    </xf>
    <xf numFmtId="0" fontId="8" fillId="0" borderId="10" xfId="0" applyFont="1" applyFill="1" applyBorder="1" applyAlignment="1">
      <alignment vertical="top" wrapText="1"/>
    </xf>
    <xf numFmtId="0" fontId="1" fillId="0" borderId="10" xfId="0" applyFont="1" applyFill="1" applyBorder="1" applyAlignment="1" quotePrefix="1">
      <alignment horizontal="left" vertical="top" wrapText="1"/>
    </xf>
    <xf numFmtId="0" fontId="3" fillId="0" borderId="10" xfId="0" applyFont="1" applyFill="1" applyBorder="1" applyAlignment="1" quotePrefix="1">
      <alignment horizontal="right" vertical="top" wrapText="1"/>
    </xf>
    <xf numFmtId="0" fontId="3" fillId="0" borderId="45" xfId="0" applyFont="1" applyFill="1" applyBorder="1" applyAlignment="1" quotePrefix="1">
      <alignment horizontal="left" vertical="top" wrapText="1"/>
    </xf>
    <xf numFmtId="0" fontId="3" fillId="0" borderId="10" xfId="0" applyFont="1" applyFill="1" applyBorder="1" applyAlignment="1" quotePrefix="1">
      <alignment horizontal="left" vertical="top" wrapText="1"/>
    </xf>
    <xf numFmtId="0" fontId="3" fillId="0" borderId="12" xfId="0" applyFont="1" applyFill="1" applyBorder="1" applyAlignment="1" quotePrefix="1">
      <alignment horizontal="left" vertical="top" wrapText="1"/>
    </xf>
    <xf numFmtId="0" fontId="3" fillId="0" borderId="46" xfId="0" applyFont="1" applyFill="1" applyBorder="1" applyAlignment="1">
      <alignment horizontal="right" vertical="top" wrapText="1"/>
    </xf>
    <xf numFmtId="0" fontId="3" fillId="0" borderId="11" xfId="0" applyFont="1" applyFill="1" applyBorder="1" applyAlignment="1" quotePrefix="1">
      <alignment horizontal="left" vertical="top" wrapText="1"/>
    </xf>
    <xf numFmtId="0" fontId="1" fillId="0" borderId="46" xfId="0" applyFont="1" applyFill="1" applyBorder="1" applyAlignment="1">
      <alignment vertical="top" wrapText="1"/>
    </xf>
    <xf numFmtId="0" fontId="3" fillId="0" borderId="10" xfId="0" applyFont="1" applyFill="1" applyBorder="1" applyAlignment="1">
      <alignment horizontal="left" vertical="top" wrapText="1"/>
    </xf>
    <xf numFmtId="0" fontId="8" fillId="0" borderId="10" xfId="0" applyFont="1" applyFill="1" applyBorder="1" applyAlignment="1">
      <alignment horizontal="right" vertical="top" wrapText="1"/>
    </xf>
    <xf numFmtId="0" fontId="3" fillId="0" borderId="45" xfId="0" applyFont="1" applyFill="1" applyBorder="1" applyAlignment="1">
      <alignment horizontal="right" vertical="top" wrapText="1"/>
    </xf>
    <xf numFmtId="0" fontId="1" fillId="0" borderId="10" xfId="0" applyFont="1" applyBorder="1" applyAlignment="1">
      <alignment/>
    </xf>
    <xf numFmtId="0" fontId="3" fillId="0" borderId="46" xfId="0" applyFont="1" applyFill="1" applyBorder="1" applyAlignment="1">
      <alignment vertical="top" wrapText="1"/>
    </xf>
    <xf numFmtId="0" fontId="1" fillId="0" borderId="46" xfId="0" applyFont="1" applyFill="1" applyBorder="1" applyAlignment="1" quotePrefix="1">
      <alignment horizontal="left" vertical="top" wrapText="1"/>
    </xf>
    <xf numFmtId="0" fontId="4" fillId="0" borderId="46" xfId="0" applyFont="1" applyBorder="1" applyAlignment="1">
      <alignment horizontal="right"/>
    </xf>
    <xf numFmtId="0" fontId="3" fillId="0" borderId="46" xfId="0" applyFont="1" applyBorder="1" applyAlignment="1">
      <alignment/>
    </xf>
    <xf numFmtId="0" fontId="0" fillId="0" borderId="43" xfId="0" applyBorder="1" applyAlignment="1">
      <alignment horizontal="right"/>
    </xf>
    <xf numFmtId="0" fontId="4" fillId="0" borderId="46" xfId="0" applyFont="1" applyBorder="1" applyAlignment="1">
      <alignment/>
    </xf>
    <xf numFmtId="0" fontId="5" fillId="0" borderId="0" xfId="0" applyFont="1" applyBorder="1" applyAlignment="1">
      <alignment/>
    </xf>
    <xf numFmtId="0" fontId="5" fillId="0" borderId="25" xfId="0" applyFont="1" applyBorder="1" applyAlignment="1">
      <alignment/>
    </xf>
    <xf numFmtId="0" fontId="0" fillId="0" borderId="0" xfId="0" applyAlignment="1" quotePrefix="1">
      <alignment horizontal="left"/>
    </xf>
    <xf numFmtId="0" fontId="0" fillId="0" borderId="47" xfId="0" applyBorder="1" applyAlignment="1" quotePrefix="1">
      <alignment horizontal="left"/>
    </xf>
    <xf numFmtId="0" fontId="0" fillId="0" borderId="13" xfId="0" applyBorder="1" applyAlignment="1">
      <alignment horizontal="right"/>
    </xf>
    <xf numFmtId="0" fontId="3" fillId="0" borderId="11" xfId="0" applyFont="1" applyFill="1" applyBorder="1" applyAlignment="1">
      <alignment horizontal="left" vertical="top" wrapText="1"/>
    </xf>
    <xf numFmtId="0" fontId="1" fillId="0" borderId="48" xfId="0" applyFont="1" applyBorder="1" applyAlignment="1">
      <alignment/>
    </xf>
    <xf numFmtId="0" fontId="0" fillId="0" borderId="48" xfId="0" applyBorder="1" applyAlignment="1">
      <alignment/>
    </xf>
    <xf numFmtId="0" fontId="6" fillId="0" borderId="48" xfId="0" applyFont="1" applyFill="1" applyBorder="1" applyAlignment="1">
      <alignment horizontal="right" vertical="top" wrapText="1"/>
    </xf>
    <xf numFmtId="0" fontId="3" fillId="0" borderId="48" xfId="0" applyFont="1" applyFill="1" applyBorder="1" applyAlignment="1">
      <alignment horizontal="right" vertical="top" wrapText="1"/>
    </xf>
    <xf numFmtId="0" fontId="5" fillId="0" borderId="48" xfId="0" applyFont="1" applyBorder="1" applyAlignment="1">
      <alignment/>
    </xf>
    <xf numFmtId="0" fontId="3" fillId="0" borderId="18" xfId="0" applyFont="1" applyFill="1" applyBorder="1" applyAlignment="1">
      <alignment vertical="top" wrapText="1"/>
    </xf>
    <xf numFmtId="0" fontId="3" fillId="0" borderId="49" xfId="0" applyFont="1" applyBorder="1" applyAlignment="1">
      <alignment vertical="top" wrapText="1"/>
    </xf>
    <xf numFmtId="0" fontId="3" fillId="0" borderId="49" xfId="0" applyFont="1" applyBorder="1" applyAlignment="1">
      <alignment horizontal="right" vertical="top" wrapText="1"/>
    </xf>
    <xf numFmtId="0" fontId="3" fillId="0" borderId="50" xfId="0" applyFont="1" applyBorder="1" applyAlignment="1">
      <alignment horizontal="right" vertical="top" wrapText="1"/>
    </xf>
    <xf numFmtId="0" fontId="3" fillId="0" borderId="51" xfId="0" applyFont="1" applyBorder="1" applyAlignment="1">
      <alignment horizontal="right" vertical="top" wrapText="1"/>
    </xf>
    <xf numFmtId="0" fontId="1" fillId="0" borderId="10" xfId="0" applyFont="1" applyBorder="1" applyAlignment="1" quotePrefix="1">
      <alignment horizontal="left"/>
    </xf>
    <xf numFmtId="0" fontId="3" fillId="0" borderId="11" xfId="0" applyFont="1" applyFill="1" applyBorder="1" applyAlignment="1" quotePrefix="1">
      <alignment horizontal="right" vertical="top" wrapText="1"/>
    </xf>
    <xf numFmtId="0" fontId="0" fillId="0" borderId="43" xfId="0" applyBorder="1" applyAlignment="1">
      <alignment horizontal="left"/>
    </xf>
    <xf numFmtId="0" fontId="0" fillId="0" borderId="10" xfId="0" applyBorder="1" applyAlignment="1">
      <alignment horizontal="left"/>
    </xf>
    <xf numFmtId="0" fontId="3" fillId="0" borderId="52" xfId="0" applyFont="1" applyFill="1" applyBorder="1" applyAlignment="1">
      <alignment horizontal="right" vertical="top" wrapText="1"/>
    </xf>
    <xf numFmtId="0" fontId="3" fillId="0" borderId="22" xfId="0" applyFont="1" applyBorder="1" applyAlignment="1">
      <alignment vertical="top" wrapText="1"/>
    </xf>
    <xf numFmtId="0" fontId="3" fillId="0" borderId="53" xfId="0" applyFont="1" applyBorder="1" applyAlignment="1">
      <alignment vertical="top" wrapText="1"/>
    </xf>
    <xf numFmtId="0" fontId="3" fillId="0" borderId="12" xfId="0" applyFont="1" applyFill="1" applyBorder="1" applyAlignment="1">
      <alignment vertical="top" wrapText="1"/>
    </xf>
    <xf numFmtId="0" fontId="3" fillId="0" borderId="16" xfId="0" applyFont="1" applyFill="1" applyBorder="1" applyAlignment="1">
      <alignment vertical="top" wrapText="1"/>
    </xf>
    <xf numFmtId="0" fontId="3" fillId="0" borderId="18" xfId="0" applyFont="1" applyFill="1" applyBorder="1" applyAlignment="1">
      <alignment vertical="top" wrapText="1"/>
    </xf>
    <xf numFmtId="0" fontId="3" fillId="0" borderId="23" xfId="0" applyFont="1" applyFill="1" applyBorder="1" applyAlignment="1">
      <alignment horizontal="right" vertical="top" wrapText="1"/>
    </xf>
    <xf numFmtId="0" fontId="3" fillId="0" borderId="54" xfId="0" applyFont="1" applyFill="1" applyBorder="1" applyAlignment="1">
      <alignment horizontal="right" vertical="top" wrapText="1"/>
    </xf>
    <xf numFmtId="0" fontId="3" fillId="33" borderId="55" xfId="0" applyFont="1" applyFill="1" applyBorder="1" applyAlignment="1">
      <alignment vertical="top" wrapText="1"/>
    </xf>
    <xf numFmtId="0" fontId="3" fillId="33" borderId="56" xfId="0" applyFont="1" applyFill="1" applyBorder="1" applyAlignment="1">
      <alignment vertical="top" wrapText="1"/>
    </xf>
    <xf numFmtId="0" fontId="3" fillId="33" borderId="39" xfId="0" applyFont="1" applyFill="1" applyBorder="1" applyAlignment="1">
      <alignment vertical="top" wrapText="1"/>
    </xf>
    <xf numFmtId="0" fontId="3" fillId="33" borderId="41" xfId="0" applyFont="1" applyFill="1" applyBorder="1" applyAlignment="1">
      <alignment vertical="top" wrapText="1"/>
    </xf>
    <xf numFmtId="0" fontId="3" fillId="33" borderId="39" xfId="0" applyFont="1" applyFill="1" applyBorder="1" applyAlignment="1">
      <alignment horizontal="right" vertical="top" wrapText="1"/>
    </xf>
    <xf numFmtId="0" fontId="3" fillId="33" borderId="41" xfId="0" applyFont="1" applyFill="1" applyBorder="1" applyAlignment="1">
      <alignment horizontal="right" vertical="top" wrapText="1"/>
    </xf>
    <xf numFmtId="0" fontId="3" fillId="0" borderId="24" xfId="0" applyFont="1" applyFill="1" applyBorder="1" applyAlignment="1">
      <alignment vertical="top" wrapText="1"/>
    </xf>
    <xf numFmtId="0" fontId="3" fillId="0" borderId="57" xfId="0" applyFont="1" applyFill="1" applyBorder="1" applyAlignment="1">
      <alignment vertical="top" wrapText="1"/>
    </xf>
    <xf numFmtId="0" fontId="3" fillId="0" borderId="58" xfId="0" applyFont="1" applyFill="1" applyBorder="1" applyAlignment="1">
      <alignment vertical="top" wrapText="1"/>
    </xf>
    <xf numFmtId="0" fontId="3" fillId="0" borderId="59" xfId="0" applyFont="1" applyFill="1" applyBorder="1" applyAlignment="1">
      <alignment vertical="top" wrapText="1"/>
    </xf>
    <xf numFmtId="0" fontId="3" fillId="0" borderId="60" xfId="0" applyFont="1" applyFill="1" applyBorder="1" applyAlignment="1">
      <alignment vertical="top" wrapText="1"/>
    </xf>
    <xf numFmtId="0" fontId="3" fillId="0" borderId="61" xfId="0" applyFont="1" applyFill="1" applyBorder="1" applyAlignment="1">
      <alignment vertical="top" wrapText="1"/>
    </xf>
    <xf numFmtId="0" fontId="3" fillId="0" borderId="62" xfId="0" applyFont="1" applyFill="1" applyBorder="1" applyAlignment="1">
      <alignment vertical="top" wrapText="1"/>
    </xf>
    <xf numFmtId="0" fontId="3" fillId="0" borderId="44" xfId="0" applyFont="1" applyBorder="1" applyAlignment="1">
      <alignment horizontal="left"/>
    </xf>
    <xf numFmtId="0" fontId="3" fillId="0" borderId="63" xfId="0" applyFont="1" applyBorder="1" applyAlignment="1">
      <alignment horizontal="left"/>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19050</xdr:rowOff>
    </xdr:from>
    <xdr:to>
      <xdr:col>5</xdr:col>
      <xdr:colOff>238125</xdr:colOff>
      <xdr:row>4</xdr:row>
      <xdr:rowOff>114300</xdr:rowOff>
    </xdr:to>
    <xdr:sp>
      <xdr:nvSpPr>
        <xdr:cNvPr id="1" name="Text Box 1"/>
        <xdr:cNvSpPr txBox="1">
          <a:spLocks noChangeArrowheads="1"/>
        </xdr:cNvSpPr>
      </xdr:nvSpPr>
      <xdr:spPr>
        <a:xfrm>
          <a:off x="66675" y="19050"/>
          <a:ext cx="2847975" cy="742950"/>
        </a:xfrm>
        <a:prstGeom prst="rect">
          <a:avLst/>
        </a:prstGeom>
        <a:solidFill>
          <a:srgbClr val="FFFFFF"/>
        </a:solidFill>
        <a:ln w="9525" cmpd="sng">
          <a:noFill/>
        </a:ln>
      </xdr:spPr>
      <xdr:txBody>
        <a:bodyPr vertOverflow="clip" wrap="square" lIns="36576" tIns="27432" rIns="0" bIns="0"/>
        <a:p>
          <a:pPr algn="l">
            <a:defRPr/>
          </a:pPr>
          <a:r>
            <a:rPr lang="en-US" cap="none" sz="1200" b="1" i="0" u="none" baseline="0">
              <a:solidFill>
                <a:srgbClr val="FF0000"/>
              </a:solidFill>
              <a:latin typeface="Arial"/>
              <a:ea typeface="Arial"/>
              <a:cs typeface="Arial"/>
            </a:rPr>
            <a:t>Altevogt Spedition GmbH &amp; Co.KG</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Berliner Str. 3, 49525 Lengerich 
</a:t>
          </a:r>
          <a:r>
            <a:rPr lang="en-US" cap="none" sz="1000" b="1" i="0" u="none" baseline="0">
              <a:solidFill>
                <a:srgbClr val="000000"/>
              </a:solidFill>
              <a:latin typeface="Arial"/>
              <a:ea typeface="Arial"/>
              <a:cs typeface="Arial"/>
            </a:rPr>
            <a:t>Tel. 05481/9363-0, Fax 05481/9363-20
</a:t>
          </a:r>
          <a:r>
            <a:rPr lang="en-US" cap="none" sz="1000" b="1" i="0" u="none" baseline="0">
              <a:solidFill>
                <a:srgbClr val="000000"/>
              </a:solidFill>
              <a:latin typeface="Arial"/>
              <a:ea typeface="Arial"/>
              <a:cs typeface="Arial"/>
            </a:rPr>
            <a:t>E-Mail: info@altevogt-spedition.de</a:t>
          </a:r>
        </a:p>
      </xdr:txBody>
    </xdr:sp>
    <xdr:clientData/>
  </xdr:twoCellAnchor>
  <xdr:twoCellAnchor>
    <xdr:from>
      <xdr:col>7</xdr:col>
      <xdr:colOff>57150</xdr:colOff>
      <xdr:row>3</xdr:row>
      <xdr:rowOff>19050</xdr:rowOff>
    </xdr:from>
    <xdr:to>
      <xdr:col>12</xdr:col>
      <xdr:colOff>0</xdr:colOff>
      <xdr:row>9</xdr:row>
      <xdr:rowOff>28575</xdr:rowOff>
    </xdr:to>
    <xdr:sp>
      <xdr:nvSpPr>
        <xdr:cNvPr id="2" name="Text Box 2"/>
        <xdr:cNvSpPr txBox="1">
          <a:spLocks noChangeArrowheads="1"/>
        </xdr:cNvSpPr>
      </xdr:nvSpPr>
      <xdr:spPr>
        <a:xfrm>
          <a:off x="3219450" y="504825"/>
          <a:ext cx="3000375" cy="9810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700" b="0" i="0" u="none" baseline="0">
              <a:solidFill>
                <a:srgbClr val="000000"/>
              </a:solidFill>
              <a:latin typeface="Arial"/>
              <a:ea typeface="Arial"/>
              <a:cs typeface="Arial"/>
            </a:rPr>
            <a:t>Die in der Liste aufgeführten Raumeinheiten (RE) beziehen sich auf übliche Möbelgrößen und sind verbindliche Pauschalwerte. Andere Gegenstände, die nicht auf der Liste verzeichnet sind, sind im Freiraum unter dem jeweiligen Zimmer einzutragen. 1 RE entspricht 0,1 cbm, 10 RE = 1 cbm. Reicht die Liste nicht aus, sind mehrere Blätter zu verwenden.
</a:t>
          </a:r>
          <a:r>
            <a:rPr lang="en-US" cap="none" sz="700" b="0" i="0" u="none" baseline="0">
              <a:solidFill>
                <a:srgbClr val="000000"/>
              </a:solidFill>
              <a:latin typeface="Arial"/>
              <a:ea typeface="Arial"/>
              <a:cs typeface="Arial"/>
            </a:rPr>
            <a:t>Diese Liste und ihre Werte entsprechen den Anforderungen des BUKG. 
</a:t>
          </a:r>
          <a:r>
            <a:rPr lang="en-US" cap="none" sz="7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Diese Liste ist Anlage zum Umzugsvertrag und besteht aus      3    Blatt.</a:t>
          </a:r>
        </a:p>
      </xdr:txBody>
    </xdr:sp>
    <xdr:clientData/>
  </xdr:twoCellAnchor>
  <xdr:twoCellAnchor>
    <xdr:from>
      <xdr:col>2</xdr:col>
      <xdr:colOff>1171575</xdr:colOff>
      <xdr:row>10</xdr:row>
      <xdr:rowOff>38100</xdr:rowOff>
    </xdr:from>
    <xdr:to>
      <xdr:col>8</xdr:col>
      <xdr:colOff>1133475</xdr:colOff>
      <xdr:row>11</xdr:row>
      <xdr:rowOff>133350</xdr:rowOff>
    </xdr:to>
    <xdr:sp>
      <xdr:nvSpPr>
        <xdr:cNvPr id="3" name="Text Box 6"/>
        <xdr:cNvSpPr txBox="1">
          <a:spLocks noChangeArrowheads="1"/>
        </xdr:cNvSpPr>
      </xdr:nvSpPr>
      <xdr:spPr>
        <a:xfrm>
          <a:off x="1590675" y="1647825"/>
          <a:ext cx="3048000" cy="247650"/>
        </a:xfrm>
        <a:prstGeom prst="rect">
          <a:avLst/>
        </a:prstGeom>
        <a:solidFill>
          <a:srgbClr val="FFFF99"/>
        </a:solidFill>
        <a:ln w="9525" cmpd="sng">
          <a:noFill/>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Umzugsgutliste</a:t>
          </a:r>
        </a:p>
      </xdr:txBody>
    </xdr:sp>
    <xdr:clientData/>
  </xdr:twoCellAnchor>
  <xdr:twoCellAnchor editAs="oneCell">
    <xdr:from>
      <xdr:col>8</xdr:col>
      <xdr:colOff>1600200</xdr:colOff>
      <xdr:row>0</xdr:row>
      <xdr:rowOff>9525</xdr:rowOff>
    </xdr:from>
    <xdr:to>
      <xdr:col>11</xdr:col>
      <xdr:colOff>447675</xdr:colOff>
      <xdr:row>2</xdr:row>
      <xdr:rowOff>142875</xdr:rowOff>
    </xdr:to>
    <xdr:pic>
      <xdr:nvPicPr>
        <xdr:cNvPr id="4" name="Picture 7" descr="D:\03 Corel Dateien\03 Firmenlogen\DMS Schriftzug sw 050599.gif"/>
        <xdr:cNvPicPr preferRelativeResize="1">
          <a:picLocks noChangeAspect="1"/>
        </xdr:cNvPicPr>
      </xdr:nvPicPr>
      <xdr:blipFill>
        <a:blip r:embed="rId1"/>
        <a:stretch>
          <a:fillRect/>
        </a:stretch>
      </xdr:blipFill>
      <xdr:spPr>
        <a:xfrm>
          <a:off x="5105400" y="9525"/>
          <a:ext cx="1104900" cy="457200"/>
        </a:xfrm>
        <a:prstGeom prst="rect">
          <a:avLst/>
        </a:prstGeom>
        <a:noFill/>
        <a:ln w="9525" cmpd="sng">
          <a:noFill/>
        </a:ln>
      </xdr:spPr>
    </xdr:pic>
    <xdr:clientData/>
  </xdr:twoCellAnchor>
  <xdr:twoCellAnchor>
    <xdr:from>
      <xdr:col>0</xdr:col>
      <xdr:colOff>66675</xdr:colOff>
      <xdr:row>128</xdr:row>
      <xdr:rowOff>9525</xdr:rowOff>
    </xdr:from>
    <xdr:to>
      <xdr:col>1</xdr:col>
      <xdr:colOff>0</xdr:colOff>
      <xdr:row>128</xdr:row>
      <xdr:rowOff>9525</xdr:rowOff>
    </xdr:to>
    <xdr:sp>
      <xdr:nvSpPr>
        <xdr:cNvPr id="5" name="Line 9"/>
        <xdr:cNvSpPr>
          <a:spLocks/>
        </xdr:cNvSpPr>
      </xdr:nvSpPr>
      <xdr:spPr>
        <a:xfrm flipV="1">
          <a:off x="66675" y="1975485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128</xdr:row>
      <xdr:rowOff>133350</xdr:rowOff>
    </xdr:from>
    <xdr:to>
      <xdr:col>7</xdr:col>
      <xdr:colOff>57150</xdr:colOff>
      <xdr:row>128</xdr:row>
      <xdr:rowOff>133350</xdr:rowOff>
    </xdr:to>
    <xdr:sp>
      <xdr:nvSpPr>
        <xdr:cNvPr id="6" name="Line 10"/>
        <xdr:cNvSpPr>
          <a:spLocks/>
        </xdr:cNvSpPr>
      </xdr:nvSpPr>
      <xdr:spPr>
        <a:xfrm>
          <a:off x="3219450" y="1987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181</xdr:row>
      <xdr:rowOff>0</xdr:rowOff>
    </xdr:from>
    <xdr:to>
      <xdr:col>11</xdr:col>
      <xdr:colOff>400050</xdr:colOff>
      <xdr:row>189</xdr:row>
      <xdr:rowOff>0</xdr:rowOff>
    </xdr:to>
    <xdr:sp>
      <xdr:nvSpPr>
        <xdr:cNvPr id="7" name="Text Box 11"/>
        <xdr:cNvSpPr txBox="1">
          <a:spLocks noChangeArrowheads="1"/>
        </xdr:cNvSpPr>
      </xdr:nvSpPr>
      <xdr:spPr>
        <a:xfrm>
          <a:off x="9525" y="28394025"/>
          <a:ext cx="6153150" cy="12954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                                                           Altevogt Spedition GmbH &amp; Co.KG
</a:t>
          </a:r>
          <a:r>
            <a:rPr lang="en-US" cap="none" sz="1000" b="0" i="0" u="none" baseline="0">
              <a:solidFill>
                <a:srgbClr val="000000"/>
              </a:solidFill>
              <a:latin typeface="Arial"/>
              <a:ea typeface="Arial"/>
              <a:cs typeface="Arial"/>
            </a:rPr>
            <a:t>                                                           Berliner Str. 3
</a:t>
          </a:r>
          <a:r>
            <a:rPr lang="en-US" cap="none" sz="1000" b="0" i="0" u="none" baseline="0">
              <a:solidFill>
                <a:srgbClr val="000000"/>
              </a:solidFill>
              <a:latin typeface="Arial"/>
              <a:ea typeface="Arial"/>
              <a:cs typeface="Arial"/>
            </a:rPr>
            <a:t>                                                           49525 Lengerich
</a:t>
          </a:r>
          <a:r>
            <a:rPr lang="en-US" cap="none" sz="1000" b="0" i="0" u="none" baseline="0">
              <a:solidFill>
                <a:srgbClr val="000000"/>
              </a:solidFill>
              <a:latin typeface="Arial"/>
              <a:ea typeface="Arial"/>
              <a:cs typeface="Arial"/>
            </a:rPr>
            <a:t>__________________________          ____________________________          _________________
</a:t>
          </a:r>
          <a:r>
            <a:rPr lang="en-US" cap="none" sz="1000" b="0" i="0" u="none" baseline="0">
              <a:solidFill>
                <a:srgbClr val="000000"/>
              </a:solidFill>
              <a:latin typeface="Arial"/>
              <a:ea typeface="Arial"/>
              <a:cs typeface="Arial"/>
            </a:rPr>
            <a:t>Absender (Auftraggeber)                     Auftragnehmer                                         Datum
</a:t>
          </a: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Ergeben sich bis zum Beginn der Beförderung Änderungen, so ist die Liste zu berichtigen.</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3:P180"/>
  <sheetViews>
    <sheetView showZeros="0" tabSelected="1" zoomScale="150" zoomScaleNormal="150" zoomScaleSheetLayoutView="75" zoomScalePageLayoutView="0" workbookViewId="0" topLeftCell="A1">
      <selection activeCell="D6" sqref="D6:F6"/>
    </sheetView>
  </sheetViews>
  <sheetFormatPr defaultColWidth="11.421875" defaultRowHeight="12.75"/>
  <cols>
    <col min="1" max="1" width="1.1484375" style="0" customWidth="1"/>
    <col min="2" max="2" width="5.140625" style="0" customWidth="1"/>
    <col min="3" max="3" width="25.421875" style="0" customWidth="1"/>
    <col min="4" max="4" width="3.28125" style="0" customWidth="1"/>
    <col min="5" max="5" width="5.140625" style="0" customWidth="1"/>
    <col min="6" max="6" width="6.8515625" style="0" customWidth="1"/>
    <col min="7" max="7" width="0.42578125" style="0" customWidth="1"/>
    <col min="8" max="8" width="5.140625" style="0" customWidth="1"/>
    <col min="9" max="9" width="25.421875" style="0" customWidth="1"/>
    <col min="10" max="10" width="3.28125" style="0" customWidth="1"/>
    <col min="11" max="11" width="5.140625" style="0" customWidth="1"/>
    <col min="12" max="12" width="6.8515625" style="0" customWidth="1"/>
    <col min="13" max="13" width="0.9921875" style="0" customWidth="1"/>
  </cols>
  <sheetData>
    <row r="3" ht="12.75">
      <c r="I3" s="59"/>
    </row>
    <row r="6" spans="2:6" ht="12.75">
      <c r="B6" s="109" t="s">
        <v>156</v>
      </c>
      <c r="C6" s="56"/>
      <c r="D6" s="132"/>
      <c r="E6" s="132"/>
      <c r="F6" s="133"/>
    </row>
    <row r="7" spans="2:6" ht="12.75">
      <c r="B7" s="110" t="s">
        <v>157</v>
      </c>
      <c r="C7" s="89"/>
      <c r="D7" s="132"/>
      <c r="E7" s="132"/>
      <c r="F7" s="133"/>
    </row>
    <row r="8" spans="2:6" ht="12.75">
      <c r="B8" s="4" t="s">
        <v>154</v>
      </c>
      <c r="C8" s="89"/>
      <c r="D8" s="132"/>
      <c r="E8" s="132"/>
      <c r="F8" s="133"/>
    </row>
    <row r="9" spans="2:6" ht="12.75">
      <c r="B9" s="55" t="s">
        <v>155</v>
      </c>
      <c r="C9" s="56"/>
      <c r="D9" s="132"/>
      <c r="E9" s="132"/>
      <c r="F9" s="133"/>
    </row>
    <row r="10" ht="12" customHeight="1" thickBot="1">
      <c r="C10" s="8"/>
    </row>
    <row r="11" spans="2:12" ht="12" customHeight="1">
      <c r="B11" s="119"/>
      <c r="C11" s="121"/>
      <c r="D11" s="121"/>
      <c r="E11" s="50"/>
      <c r="F11" s="123"/>
      <c r="G11" s="121"/>
      <c r="H11" s="121"/>
      <c r="I11" s="121"/>
      <c r="J11" s="49"/>
      <c r="K11" s="50"/>
      <c r="L11" s="51"/>
    </row>
    <row r="12" spans="2:12" ht="12" customHeight="1" thickBot="1">
      <c r="B12" s="120"/>
      <c r="C12" s="122"/>
      <c r="D12" s="122"/>
      <c r="E12" s="53"/>
      <c r="F12" s="124"/>
      <c r="G12" s="122"/>
      <c r="H12" s="122"/>
      <c r="I12" s="122"/>
      <c r="J12" s="52"/>
      <c r="K12" s="53"/>
      <c r="L12" s="54"/>
    </row>
    <row r="13" spans="2:12" ht="12" customHeight="1" thickBot="1">
      <c r="B13" s="26"/>
      <c r="C13" s="97"/>
      <c r="D13" s="98"/>
      <c r="E13" s="98"/>
      <c r="F13" s="27"/>
      <c r="H13" s="28"/>
      <c r="I13" s="99" t="s">
        <v>25</v>
      </c>
      <c r="J13" s="100"/>
      <c r="K13" s="101">
        <f>E63</f>
        <v>0</v>
      </c>
      <c r="L13" s="29"/>
    </row>
    <row r="14" spans="2:12" ht="12" customHeight="1">
      <c r="B14" s="112" t="s">
        <v>16</v>
      </c>
      <c r="C14" s="114" t="s">
        <v>17</v>
      </c>
      <c r="D14" s="114" t="s">
        <v>18</v>
      </c>
      <c r="E14" s="16" t="s">
        <v>19</v>
      </c>
      <c r="F14" s="117" t="s">
        <v>20</v>
      </c>
      <c r="G14" s="127" t="s">
        <v>16</v>
      </c>
      <c r="H14" s="125" t="s">
        <v>16</v>
      </c>
      <c r="I14" s="114" t="s">
        <v>17</v>
      </c>
      <c r="J14" s="12" t="s">
        <v>18</v>
      </c>
      <c r="K14" s="22" t="s">
        <v>19</v>
      </c>
      <c r="L14" s="23" t="s">
        <v>20</v>
      </c>
    </row>
    <row r="15" spans="2:12" ht="12" customHeight="1" thickBot="1">
      <c r="B15" s="113"/>
      <c r="C15" s="115"/>
      <c r="D15" s="115"/>
      <c r="E15" s="18" t="s">
        <v>18</v>
      </c>
      <c r="F15" s="118"/>
      <c r="G15" s="128"/>
      <c r="H15" s="126"/>
      <c r="I15" s="115"/>
      <c r="J15" s="17"/>
      <c r="K15" s="24" t="s">
        <v>18</v>
      </c>
      <c r="L15" s="25"/>
    </row>
    <row r="16" spans="2:12" ht="12" customHeight="1">
      <c r="B16" s="37"/>
      <c r="C16" s="13" t="s">
        <v>24</v>
      </c>
      <c r="D16" s="95"/>
      <c r="E16" s="33"/>
      <c r="F16" s="43"/>
      <c r="H16" s="40"/>
      <c r="I16" s="80" t="s">
        <v>41</v>
      </c>
      <c r="J16" s="78"/>
      <c r="K16" s="90"/>
      <c r="L16" s="46"/>
    </row>
    <row r="17" spans="2:12" ht="12" customHeight="1">
      <c r="B17" s="38"/>
      <c r="C17" s="76" t="s">
        <v>30</v>
      </c>
      <c r="D17" s="74">
        <v>4</v>
      </c>
      <c r="E17" s="3">
        <f>B17*D17</f>
        <v>0</v>
      </c>
      <c r="F17" s="44"/>
      <c r="H17" s="41"/>
      <c r="I17" s="2" t="s">
        <v>12</v>
      </c>
      <c r="J17" s="3">
        <v>2</v>
      </c>
      <c r="K17" s="90">
        <f aca="true" t="shared" si="0" ref="K17:K61">H17*J17</f>
        <v>0</v>
      </c>
      <c r="L17" s="47"/>
    </row>
    <row r="18" spans="2:12" ht="12" customHeight="1">
      <c r="B18" s="38"/>
      <c r="C18" s="76" t="s">
        <v>84</v>
      </c>
      <c r="D18" s="74">
        <v>4</v>
      </c>
      <c r="E18" s="34">
        <f aca="true" t="shared" si="1" ref="E18:E61">B18*D18</f>
        <v>0</v>
      </c>
      <c r="F18" s="44"/>
      <c r="H18" s="41"/>
      <c r="I18" s="77" t="s">
        <v>89</v>
      </c>
      <c r="J18" s="16">
        <v>3</v>
      </c>
      <c r="K18" s="90">
        <f t="shared" si="0"/>
        <v>0</v>
      </c>
      <c r="L18" s="47"/>
    </row>
    <row r="19" spans="2:12" ht="12" customHeight="1">
      <c r="B19" s="38"/>
      <c r="C19" s="76" t="s">
        <v>87</v>
      </c>
      <c r="D19" s="74">
        <v>8</v>
      </c>
      <c r="E19" s="34">
        <f t="shared" si="1"/>
        <v>0</v>
      </c>
      <c r="F19" s="44"/>
      <c r="H19" s="41"/>
      <c r="I19" s="2" t="s">
        <v>42</v>
      </c>
      <c r="J19" s="3">
        <v>2</v>
      </c>
      <c r="K19" s="90">
        <f t="shared" si="0"/>
        <v>0</v>
      </c>
      <c r="L19" s="47"/>
    </row>
    <row r="20" spans="2:12" ht="12" customHeight="1">
      <c r="B20" s="38"/>
      <c r="C20" s="76" t="s">
        <v>88</v>
      </c>
      <c r="D20" s="74">
        <v>4</v>
      </c>
      <c r="E20" s="34">
        <f t="shared" si="1"/>
        <v>0</v>
      </c>
      <c r="F20" s="44"/>
      <c r="H20" s="41"/>
      <c r="I20" s="76" t="s">
        <v>31</v>
      </c>
      <c r="J20" s="3">
        <v>4</v>
      </c>
      <c r="K20" s="90">
        <f t="shared" si="0"/>
        <v>0</v>
      </c>
      <c r="L20" s="47"/>
    </row>
    <row r="21" spans="2:12" ht="12" customHeight="1">
      <c r="B21" s="38"/>
      <c r="C21" s="76" t="s">
        <v>12</v>
      </c>
      <c r="D21" s="74">
        <v>2</v>
      </c>
      <c r="E21" s="34">
        <f t="shared" si="1"/>
        <v>0</v>
      </c>
      <c r="F21" s="44"/>
      <c r="H21" s="41"/>
      <c r="I21" s="76" t="s">
        <v>32</v>
      </c>
      <c r="J21" s="3">
        <v>5</v>
      </c>
      <c r="K21" s="90">
        <f t="shared" si="0"/>
        <v>0</v>
      </c>
      <c r="L21" s="47"/>
    </row>
    <row r="22" spans="2:12" ht="12" customHeight="1">
      <c r="B22" s="38"/>
      <c r="C22" s="76" t="s">
        <v>89</v>
      </c>
      <c r="D22" s="74">
        <v>3</v>
      </c>
      <c r="E22" s="34">
        <f t="shared" si="1"/>
        <v>0</v>
      </c>
      <c r="F22" s="44"/>
      <c r="H22" s="41"/>
      <c r="I22" s="76" t="s">
        <v>33</v>
      </c>
      <c r="J22" s="3">
        <v>6</v>
      </c>
      <c r="K22" s="90">
        <f t="shared" si="0"/>
        <v>0</v>
      </c>
      <c r="L22" s="47"/>
    </row>
    <row r="23" spans="2:12" ht="12" customHeight="1">
      <c r="B23" s="38"/>
      <c r="C23" s="76" t="s">
        <v>31</v>
      </c>
      <c r="D23" s="74">
        <v>4</v>
      </c>
      <c r="E23" s="34">
        <f t="shared" si="1"/>
        <v>0</v>
      </c>
      <c r="F23" s="44"/>
      <c r="H23" s="41"/>
      <c r="I23" s="76" t="s">
        <v>34</v>
      </c>
      <c r="J23" s="3">
        <v>8</v>
      </c>
      <c r="K23" s="90">
        <f t="shared" si="0"/>
        <v>0</v>
      </c>
      <c r="L23" s="47"/>
    </row>
    <row r="24" spans="2:12" ht="12" customHeight="1">
      <c r="B24" s="38"/>
      <c r="C24" s="76" t="s">
        <v>32</v>
      </c>
      <c r="D24" s="74">
        <v>5</v>
      </c>
      <c r="E24" s="34">
        <f t="shared" si="1"/>
        <v>0</v>
      </c>
      <c r="F24" s="44"/>
      <c r="H24" s="41"/>
      <c r="I24" s="76" t="s">
        <v>98</v>
      </c>
      <c r="J24" s="3">
        <v>15</v>
      </c>
      <c r="K24" s="90">
        <f t="shared" si="0"/>
        <v>0</v>
      </c>
      <c r="L24" s="47"/>
    </row>
    <row r="25" spans="2:16" ht="12" customHeight="1">
      <c r="B25" s="38"/>
      <c r="C25" s="76" t="s">
        <v>33</v>
      </c>
      <c r="D25" s="74">
        <v>6</v>
      </c>
      <c r="E25" s="34">
        <f t="shared" si="1"/>
        <v>0</v>
      </c>
      <c r="F25" s="44"/>
      <c r="H25" s="41"/>
      <c r="I25" s="76" t="s">
        <v>92</v>
      </c>
      <c r="J25" s="3">
        <v>10</v>
      </c>
      <c r="K25" s="90">
        <f t="shared" si="0"/>
        <v>0</v>
      </c>
      <c r="L25" s="47"/>
      <c r="P25" s="9"/>
    </row>
    <row r="26" spans="2:12" ht="12" customHeight="1">
      <c r="B26" s="38"/>
      <c r="C26" s="76" t="s">
        <v>34</v>
      </c>
      <c r="D26" s="74">
        <v>8</v>
      </c>
      <c r="E26" s="34">
        <f t="shared" si="1"/>
        <v>0</v>
      </c>
      <c r="F26" s="44"/>
      <c r="H26" s="41"/>
      <c r="I26" s="2" t="s">
        <v>39</v>
      </c>
      <c r="J26" s="3">
        <v>12</v>
      </c>
      <c r="K26" s="90">
        <f t="shared" si="0"/>
        <v>0</v>
      </c>
      <c r="L26" s="47"/>
    </row>
    <row r="27" spans="2:12" ht="12" customHeight="1">
      <c r="B27" s="38"/>
      <c r="C27" s="76" t="s">
        <v>111</v>
      </c>
      <c r="D27" s="74">
        <v>8</v>
      </c>
      <c r="E27" s="34">
        <f t="shared" si="1"/>
        <v>0</v>
      </c>
      <c r="F27" s="44"/>
      <c r="H27" s="41"/>
      <c r="I27" s="2" t="s">
        <v>43</v>
      </c>
      <c r="J27" s="3">
        <v>5</v>
      </c>
      <c r="K27" s="90">
        <f t="shared" si="0"/>
        <v>0</v>
      </c>
      <c r="L27" s="47"/>
    </row>
    <row r="28" spans="2:12" ht="12" customHeight="1">
      <c r="B28" s="38"/>
      <c r="C28" s="76" t="s">
        <v>35</v>
      </c>
      <c r="D28" s="74">
        <v>8</v>
      </c>
      <c r="E28" s="34">
        <f t="shared" si="1"/>
        <v>0</v>
      </c>
      <c r="F28" s="44"/>
      <c r="H28" s="41"/>
      <c r="I28" s="2" t="s">
        <v>44</v>
      </c>
      <c r="J28" s="3">
        <v>4</v>
      </c>
      <c r="K28" s="90">
        <f t="shared" si="0"/>
        <v>0</v>
      </c>
      <c r="L28" s="47"/>
    </row>
    <row r="29" spans="2:12" ht="12" customHeight="1">
      <c r="B29" s="38"/>
      <c r="C29" s="76" t="s">
        <v>36</v>
      </c>
      <c r="D29" s="74">
        <v>10</v>
      </c>
      <c r="E29" s="34">
        <f t="shared" si="1"/>
        <v>0</v>
      </c>
      <c r="F29" s="44"/>
      <c r="H29" s="41"/>
      <c r="I29" s="2" t="s">
        <v>13</v>
      </c>
      <c r="J29" s="3">
        <v>3</v>
      </c>
      <c r="K29" s="90">
        <f t="shared" si="0"/>
        <v>0</v>
      </c>
      <c r="L29" s="47"/>
    </row>
    <row r="30" spans="2:12" ht="12" customHeight="1">
      <c r="B30" s="38"/>
      <c r="C30" s="76" t="s">
        <v>53</v>
      </c>
      <c r="D30" s="74">
        <v>4</v>
      </c>
      <c r="E30" s="34">
        <f t="shared" si="1"/>
        <v>0</v>
      </c>
      <c r="F30" s="44"/>
      <c r="H30" s="41"/>
      <c r="I30" s="2" t="s">
        <v>0</v>
      </c>
      <c r="J30" s="3">
        <v>1</v>
      </c>
      <c r="K30" s="90">
        <f t="shared" si="0"/>
        <v>0</v>
      </c>
      <c r="L30" s="47"/>
    </row>
    <row r="31" spans="2:12" ht="12" customHeight="1">
      <c r="B31" s="38"/>
      <c r="C31" s="76" t="s">
        <v>90</v>
      </c>
      <c r="D31" s="74">
        <v>18</v>
      </c>
      <c r="E31" s="34">
        <f t="shared" si="1"/>
        <v>0</v>
      </c>
      <c r="F31" s="44"/>
      <c r="H31" s="41"/>
      <c r="I31" s="2" t="s">
        <v>1</v>
      </c>
      <c r="J31" s="3">
        <v>2</v>
      </c>
      <c r="K31" s="90">
        <f t="shared" si="0"/>
        <v>0</v>
      </c>
      <c r="L31" s="47"/>
    </row>
    <row r="32" spans="2:12" ht="12" customHeight="1">
      <c r="B32" s="38"/>
      <c r="C32" s="76" t="s">
        <v>92</v>
      </c>
      <c r="D32" s="74">
        <v>10</v>
      </c>
      <c r="E32" s="34">
        <f t="shared" si="1"/>
        <v>0</v>
      </c>
      <c r="F32" s="44"/>
      <c r="H32" s="41"/>
      <c r="I32" s="2"/>
      <c r="J32" s="3"/>
      <c r="K32" s="90">
        <f t="shared" si="0"/>
        <v>0</v>
      </c>
      <c r="L32" s="47"/>
    </row>
    <row r="33" spans="2:12" ht="12" customHeight="1">
      <c r="B33" s="38"/>
      <c r="C33" s="76" t="s">
        <v>10</v>
      </c>
      <c r="D33" s="74">
        <v>4</v>
      </c>
      <c r="E33" s="34">
        <f t="shared" si="1"/>
        <v>0</v>
      </c>
      <c r="F33" s="44"/>
      <c r="H33" s="41"/>
      <c r="I33" s="2"/>
      <c r="J33" s="3"/>
      <c r="K33" s="90">
        <f t="shared" si="0"/>
        <v>0</v>
      </c>
      <c r="L33" s="47"/>
    </row>
    <row r="34" spans="2:12" ht="12" customHeight="1">
      <c r="B34" s="38"/>
      <c r="C34" s="76" t="s">
        <v>37</v>
      </c>
      <c r="D34" s="74">
        <v>12</v>
      </c>
      <c r="E34" s="34">
        <f t="shared" si="1"/>
        <v>0</v>
      </c>
      <c r="F34" s="44"/>
      <c r="H34" s="41"/>
      <c r="I34" s="2"/>
      <c r="J34" s="3"/>
      <c r="K34" s="90">
        <f t="shared" si="0"/>
        <v>0</v>
      </c>
      <c r="L34" s="47"/>
    </row>
    <row r="35" spans="2:12" ht="12" customHeight="1">
      <c r="B35" s="38"/>
      <c r="C35" s="76" t="s">
        <v>38</v>
      </c>
      <c r="D35" s="74">
        <v>17</v>
      </c>
      <c r="E35" s="34">
        <f t="shared" si="1"/>
        <v>0</v>
      </c>
      <c r="F35" s="44"/>
      <c r="H35" s="41"/>
      <c r="I35" s="76" t="s">
        <v>96</v>
      </c>
      <c r="J35" s="3">
        <v>1</v>
      </c>
      <c r="K35" s="90">
        <f t="shared" si="0"/>
        <v>0</v>
      </c>
      <c r="L35" s="47"/>
    </row>
    <row r="36" spans="2:12" ht="12" customHeight="1">
      <c r="B36" s="38"/>
      <c r="C36" s="76" t="s">
        <v>9</v>
      </c>
      <c r="D36" s="74">
        <v>12</v>
      </c>
      <c r="E36" s="34">
        <f t="shared" si="1"/>
        <v>0</v>
      </c>
      <c r="F36" s="44"/>
      <c r="H36" s="41"/>
      <c r="I36" s="76" t="s">
        <v>97</v>
      </c>
      <c r="J36" s="3">
        <v>1.5</v>
      </c>
      <c r="K36" s="90">
        <f t="shared" si="0"/>
        <v>0</v>
      </c>
      <c r="L36" s="47"/>
    </row>
    <row r="37" spans="2:12" ht="12" customHeight="1">
      <c r="B37" s="38"/>
      <c r="C37" s="76" t="s">
        <v>39</v>
      </c>
      <c r="D37" s="74">
        <v>12</v>
      </c>
      <c r="E37" s="34">
        <f t="shared" si="1"/>
        <v>0</v>
      </c>
      <c r="F37" s="44"/>
      <c r="H37" s="41"/>
      <c r="I37" s="1" t="s">
        <v>45</v>
      </c>
      <c r="J37" s="3"/>
      <c r="K37" s="90">
        <f t="shared" si="0"/>
        <v>0</v>
      </c>
      <c r="L37" s="47"/>
    </row>
    <row r="38" spans="2:12" ht="12" customHeight="1">
      <c r="B38" s="38"/>
      <c r="C38" s="76" t="s">
        <v>91</v>
      </c>
      <c r="D38" s="74">
        <v>4</v>
      </c>
      <c r="E38" s="34">
        <f t="shared" si="1"/>
        <v>0</v>
      </c>
      <c r="F38" s="44"/>
      <c r="H38" s="41"/>
      <c r="I38" s="76" t="s">
        <v>99</v>
      </c>
      <c r="J38" s="3">
        <v>15</v>
      </c>
      <c r="K38" s="90">
        <f t="shared" si="0"/>
        <v>0</v>
      </c>
      <c r="L38" s="47"/>
    </row>
    <row r="39" spans="2:12" ht="12" customHeight="1">
      <c r="B39" s="38"/>
      <c r="C39" s="76" t="s">
        <v>11</v>
      </c>
      <c r="D39" s="74">
        <v>4</v>
      </c>
      <c r="E39" s="34">
        <f t="shared" si="1"/>
        <v>0</v>
      </c>
      <c r="F39" s="44"/>
      <c r="H39" s="41"/>
      <c r="I39" s="76" t="s">
        <v>100</v>
      </c>
      <c r="J39" s="3">
        <v>8</v>
      </c>
      <c r="K39" s="90">
        <f t="shared" si="0"/>
        <v>0</v>
      </c>
      <c r="L39" s="47"/>
    </row>
    <row r="40" spans="2:12" ht="12" customHeight="1">
      <c r="B40" s="38"/>
      <c r="C40" s="76" t="s">
        <v>6</v>
      </c>
      <c r="D40" s="74">
        <v>2</v>
      </c>
      <c r="E40" s="34">
        <f t="shared" si="1"/>
        <v>0</v>
      </c>
      <c r="F40" s="44"/>
      <c r="H40" s="41"/>
      <c r="I40" s="2" t="s">
        <v>46</v>
      </c>
      <c r="J40" s="3">
        <v>20</v>
      </c>
      <c r="K40" s="90">
        <f t="shared" si="0"/>
        <v>0</v>
      </c>
      <c r="L40" s="47"/>
    </row>
    <row r="41" spans="2:12" ht="12" customHeight="1">
      <c r="B41" s="38"/>
      <c r="C41" s="76" t="s">
        <v>40</v>
      </c>
      <c r="D41" s="74">
        <v>2</v>
      </c>
      <c r="E41" s="34">
        <f t="shared" si="1"/>
        <v>0</v>
      </c>
      <c r="F41" s="44"/>
      <c r="H41" s="41"/>
      <c r="I41" s="76" t="s">
        <v>101</v>
      </c>
      <c r="J41" s="3">
        <v>10</v>
      </c>
      <c r="K41" s="90">
        <f t="shared" si="0"/>
        <v>0</v>
      </c>
      <c r="L41" s="47"/>
    </row>
    <row r="42" spans="2:12" ht="12" customHeight="1">
      <c r="B42" s="38"/>
      <c r="C42" s="76" t="s">
        <v>2</v>
      </c>
      <c r="D42" s="74">
        <v>3</v>
      </c>
      <c r="E42" s="34">
        <f t="shared" si="1"/>
        <v>0</v>
      </c>
      <c r="F42" s="44"/>
      <c r="H42" s="41"/>
      <c r="I42" s="2" t="s">
        <v>47</v>
      </c>
      <c r="J42" s="3">
        <v>15</v>
      </c>
      <c r="K42" s="90">
        <f t="shared" si="0"/>
        <v>0</v>
      </c>
      <c r="L42" s="47"/>
    </row>
    <row r="43" spans="2:12" ht="12" customHeight="1">
      <c r="B43" s="38"/>
      <c r="C43" s="76" t="s">
        <v>5</v>
      </c>
      <c r="D43" s="74">
        <v>15</v>
      </c>
      <c r="E43" s="34">
        <f t="shared" si="1"/>
        <v>0</v>
      </c>
      <c r="F43" s="44"/>
      <c r="H43" s="41"/>
      <c r="I43" s="76" t="s">
        <v>102</v>
      </c>
      <c r="J43" s="3">
        <v>3</v>
      </c>
      <c r="K43" s="90">
        <f t="shared" si="0"/>
        <v>0</v>
      </c>
      <c r="L43" s="47"/>
    </row>
    <row r="44" spans="2:12" ht="12" customHeight="1">
      <c r="B44" s="38"/>
      <c r="C44" s="76" t="s">
        <v>3</v>
      </c>
      <c r="D44" s="74">
        <v>20</v>
      </c>
      <c r="E44" s="34">
        <f t="shared" si="1"/>
        <v>0</v>
      </c>
      <c r="F44" s="44"/>
      <c r="H44" s="41"/>
      <c r="I44" s="2" t="s">
        <v>22</v>
      </c>
      <c r="J44" s="3">
        <v>2</v>
      </c>
      <c r="K44" s="90">
        <f t="shared" si="0"/>
        <v>0</v>
      </c>
      <c r="L44" s="47"/>
    </row>
    <row r="45" spans="2:12" ht="12" customHeight="1">
      <c r="B45" s="38"/>
      <c r="C45" s="76" t="s">
        <v>4</v>
      </c>
      <c r="D45" s="74">
        <v>10</v>
      </c>
      <c r="E45" s="34">
        <f t="shared" si="1"/>
        <v>0</v>
      </c>
      <c r="F45" s="44"/>
      <c r="H45" s="41"/>
      <c r="I45" s="2" t="s">
        <v>48</v>
      </c>
      <c r="J45" s="3">
        <v>3</v>
      </c>
      <c r="K45" s="90">
        <f t="shared" si="0"/>
        <v>0</v>
      </c>
      <c r="L45" s="47"/>
    </row>
    <row r="46" spans="2:12" ht="12" customHeight="1">
      <c r="B46" s="38"/>
      <c r="C46" s="76" t="s">
        <v>8</v>
      </c>
      <c r="D46" s="74">
        <v>4</v>
      </c>
      <c r="E46" s="34">
        <f t="shared" si="1"/>
        <v>0</v>
      </c>
      <c r="F46" s="44"/>
      <c r="H46" s="41"/>
      <c r="I46" s="2" t="s">
        <v>21</v>
      </c>
      <c r="J46" s="3">
        <v>7</v>
      </c>
      <c r="K46" s="90">
        <f t="shared" si="0"/>
        <v>0</v>
      </c>
      <c r="L46" s="47"/>
    </row>
    <row r="47" spans="2:12" ht="12" customHeight="1">
      <c r="B47" s="38"/>
      <c r="C47" s="76" t="s">
        <v>15</v>
      </c>
      <c r="D47" s="74">
        <v>2</v>
      </c>
      <c r="E47" s="34">
        <f t="shared" si="1"/>
        <v>0</v>
      </c>
      <c r="F47" s="44"/>
      <c r="H47" s="41"/>
      <c r="I47" s="76" t="s">
        <v>103</v>
      </c>
      <c r="J47" s="3">
        <v>6</v>
      </c>
      <c r="K47" s="90">
        <f t="shared" si="0"/>
        <v>0</v>
      </c>
      <c r="L47" s="47"/>
    </row>
    <row r="48" spans="2:12" ht="12" customHeight="1">
      <c r="B48" s="38"/>
      <c r="C48" s="76" t="s">
        <v>14</v>
      </c>
      <c r="D48" s="74">
        <v>1</v>
      </c>
      <c r="E48" s="34">
        <f t="shared" si="1"/>
        <v>0</v>
      </c>
      <c r="F48" s="44"/>
      <c r="H48" s="41"/>
      <c r="I48" s="2" t="s">
        <v>2</v>
      </c>
      <c r="J48" s="3">
        <v>3</v>
      </c>
      <c r="K48" s="90">
        <f t="shared" si="0"/>
        <v>0</v>
      </c>
      <c r="L48" s="47"/>
    </row>
    <row r="49" spans="2:12" ht="12" customHeight="1">
      <c r="B49" s="38"/>
      <c r="C49" s="76" t="s">
        <v>93</v>
      </c>
      <c r="D49" s="74">
        <v>2</v>
      </c>
      <c r="E49" s="34">
        <f t="shared" si="1"/>
        <v>0</v>
      </c>
      <c r="F49" s="44"/>
      <c r="H49" s="41"/>
      <c r="I49" s="2" t="s">
        <v>49</v>
      </c>
      <c r="J49" s="3">
        <v>3</v>
      </c>
      <c r="K49" s="90">
        <f t="shared" si="0"/>
        <v>0</v>
      </c>
      <c r="L49" s="47"/>
    </row>
    <row r="50" spans="2:12" ht="12" customHeight="1">
      <c r="B50" s="38"/>
      <c r="C50" s="76" t="s">
        <v>1</v>
      </c>
      <c r="D50" s="74">
        <v>2</v>
      </c>
      <c r="E50" s="34">
        <f t="shared" si="1"/>
        <v>0</v>
      </c>
      <c r="F50" s="44"/>
      <c r="H50" s="41"/>
      <c r="I50" s="76" t="s">
        <v>121</v>
      </c>
      <c r="J50" s="3">
        <v>2</v>
      </c>
      <c r="K50" s="90">
        <f t="shared" si="0"/>
        <v>0</v>
      </c>
      <c r="L50" s="47"/>
    </row>
    <row r="51" spans="2:12" ht="12" customHeight="1">
      <c r="B51" s="38"/>
      <c r="C51" s="76" t="s">
        <v>7</v>
      </c>
      <c r="D51" s="74">
        <v>5</v>
      </c>
      <c r="E51" s="34">
        <f t="shared" si="1"/>
        <v>0</v>
      </c>
      <c r="F51" s="44"/>
      <c r="H51" s="41"/>
      <c r="I51" s="85" t="s">
        <v>50</v>
      </c>
      <c r="J51" s="85">
        <v>1</v>
      </c>
      <c r="K51" s="90">
        <f t="shared" si="0"/>
        <v>0</v>
      </c>
      <c r="L51" s="47"/>
    </row>
    <row r="52" spans="2:12" ht="12" customHeight="1">
      <c r="B52" s="38"/>
      <c r="C52" s="76" t="s">
        <v>13</v>
      </c>
      <c r="D52" s="74">
        <v>3</v>
      </c>
      <c r="E52" s="34">
        <f t="shared" si="1"/>
        <v>0</v>
      </c>
      <c r="F52" s="44"/>
      <c r="H52" s="41"/>
      <c r="I52" s="2" t="s">
        <v>37</v>
      </c>
      <c r="J52" s="3">
        <v>12</v>
      </c>
      <c r="K52" s="90">
        <f t="shared" si="0"/>
        <v>0</v>
      </c>
      <c r="L52" s="47"/>
    </row>
    <row r="53" spans="2:12" ht="12" customHeight="1">
      <c r="B53" s="38"/>
      <c r="C53" s="76" t="s">
        <v>0</v>
      </c>
      <c r="D53" s="74">
        <v>1</v>
      </c>
      <c r="E53" s="34">
        <f t="shared" si="1"/>
        <v>0</v>
      </c>
      <c r="F53" s="44"/>
      <c r="H53" s="41"/>
      <c r="I53" s="76" t="s">
        <v>104</v>
      </c>
      <c r="J53" s="3">
        <v>17</v>
      </c>
      <c r="K53" s="90">
        <f t="shared" si="0"/>
        <v>0</v>
      </c>
      <c r="L53" s="47"/>
    </row>
    <row r="54" spans="2:12" ht="12" customHeight="1">
      <c r="B54" s="38"/>
      <c r="C54" s="76" t="s">
        <v>94</v>
      </c>
      <c r="D54" s="74">
        <v>1</v>
      </c>
      <c r="E54" s="34">
        <f t="shared" si="1"/>
        <v>0</v>
      </c>
      <c r="F54" s="44"/>
      <c r="H54" s="41"/>
      <c r="I54" s="76" t="s">
        <v>86</v>
      </c>
      <c r="J54" s="3">
        <v>5</v>
      </c>
      <c r="K54" s="90">
        <f t="shared" si="0"/>
        <v>0</v>
      </c>
      <c r="L54" s="47"/>
    </row>
    <row r="55" spans="2:12" ht="12" customHeight="1">
      <c r="B55" s="38"/>
      <c r="C55" s="76" t="s">
        <v>95</v>
      </c>
      <c r="D55" s="74">
        <v>5</v>
      </c>
      <c r="E55" s="34">
        <f t="shared" si="1"/>
        <v>0</v>
      </c>
      <c r="F55" s="44"/>
      <c r="H55" s="41"/>
      <c r="I55" s="76" t="s">
        <v>105</v>
      </c>
      <c r="J55" s="3">
        <v>6</v>
      </c>
      <c r="K55" s="90">
        <f t="shared" si="0"/>
        <v>0</v>
      </c>
      <c r="L55" s="47"/>
    </row>
    <row r="56" spans="2:12" ht="12" customHeight="1">
      <c r="B56" s="38"/>
      <c r="C56" s="76"/>
      <c r="D56" s="74"/>
      <c r="E56" s="34">
        <f t="shared" si="1"/>
        <v>0</v>
      </c>
      <c r="F56" s="44"/>
      <c r="H56" s="41"/>
      <c r="I56" s="2" t="s">
        <v>1</v>
      </c>
      <c r="J56" s="2">
        <v>2</v>
      </c>
      <c r="K56" s="90">
        <f t="shared" si="0"/>
        <v>0</v>
      </c>
      <c r="L56" s="47"/>
    </row>
    <row r="57" spans="2:12" ht="12" customHeight="1">
      <c r="B57" s="38"/>
      <c r="C57" s="76"/>
      <c r="D57" s="74"/>
      <c r="E57" s="34">
        <f t="shared" si="1"/>
        <v>0</v>
      </c>
      <c r="F57" s="44"/>
      <c r="H57" s="41"/>
      <c r="I57" s="2"/>
      <c r="J57" s="3"/>
      <c r="K57" s="90">
        <f t="shared" si="0"/>
        <v>0</v>
      </c>
      <c r="L57" s="47"/>
    </row>
    <row r="58" spans="2:12" ht="12" customHeight="1">
      <c r="B58" s="38"/>
      <c r="C58" s="76"/>
      <c r="D58" s="74"/>
      <c r="E58" s="34">
        <f t="shared" si="1"/>
        <v>0</v>
      </c>
      <c r="F58" s="44"/>
      <c r="H58" s="41"/>
      <c r="I58" s="2"/>
      <c r="J58" s="2"/>
      <c r="K58" s="90">
        <f t="shared" si="0"/>
        <v>0</v>
      </c>
      <c r="L58" s="47"/>
    </row>
    <row r="59" spans="2:12" ht="12.75">
      <c r="B59" s="38"/>
      <c r="C59" s="76"/>
      <c r="D59" s="74"/>
      <c r="E59" s="34">
        <f t="shared" si="1"/>
        <v>0</v>
      </c>
      <c r="F59" s="44"/>
      <c r="H59" s="41"/>
      <c r="I59" s="81" t="s">
        <v>51</v>
      </c>
      <c r="J59" s="3">
        <v>6</v>
      </c>
      <c r="K59" s="90">
        <f t="shared" si="0"/>
        <v>0</v>
      </c>
      <c r="L59" s="47"/>
    </row>
    <row r="60" spans="2:12" ht="12.75">
      <c r="B60" s="38"/>
      <c r="C60" s="76" t="s">
        <v>96</v>
      </c>
      <c r="D60" s="74">
        <v>1</v>
      </c>
      <c r="E60" s="34">
        <f t="shared" si="1"/>
        <v>0</v>
      </c>
      <c r="F60" s="44"/>
      <c r="H60" s="41"/>
      <c r="I60" s="76" t="s">
        <v>96</v>
      </c>
      <c r="J60" s="3">
        <v>1</v>
      </c>
      <c r="K60" s="90">
        <f t="shared" si="0"/>
        <v>0</v>
      </c>
      <c r="L60" s="47"/>
    </row>
    <row r="61" spans="2:12" ht="13.5" thickBot="1">
      <c r="B61" s="39"/>
      <c r="C61" s="79" t="s">
        <v>97</v>
      </c>
      <c r="D61" s="108">
        <v>1.5</v>
      </c>
      <c r="E61" s="34">
        <f t="shared" si="1"/>
        <v>0</v>
      </c>
      <c r="F61" s="45"/>
      <c r="H61" s="42"/>
      <c r="I61" s="79" t="s">
        <v>97</v>
      </c>
      <c r="J61" s="6">
        <v>1.5</v>
      </c>
      <c r="K61" s="90">
        <f t="shared" si="0"/>
        <v>0</v>
      </c>
      <c r="L61" s="48"/>
    </row>
    <row r="62" spans="5:12" ht="12.75">
      <c r="E62" s="35"/>
      <c r="H62" s="9"/>
      <c r="I62" s="10"/>
      <c r="J62" s="11"/>
      <c r="K62" s="35"/>
      <c r="L62" s="9"/>
    </row>
    <row r="63" spans="5:11" ht="13.5" thickBot="1">
      <c r="E63" s="36">
        <f>SUM(E17:E61)</f>
        <v>0</v>
      </c>
      <c r="K63" s="36">
        <f>SUM(K17:K61)+K13</f>
        <v>0</v>
      </c>
    </row>
    <row r="64" spans="5:11" ht="12.75">
      <c r="E64" s="61"/>
      <c r="K64" s="61"/>
    </row>
    <row r="66" spans="2:9" ht="13.5" thickBot="1">
      <c r="B66" s="7"/>
      <c r="C66" s="58"/>
      <c r="I66" s="59"/>
    </row>
    <row r="67" spans="2:12" ht="13.5" thickBot="1">
      <c r="B67" s="14"/>
      <c r="C67" s="99" t="s">
        <v>25</v>
      </c>
      <c r="D67" s="98"/>
      <c r="E67" s="101">
        <f>K63</f>
        <v>0</v>
      </c>
      <c r="F67" s="15"/>
      <c r="G67" s="57"/>
      <c r="H67" s="19"/>
      <c r="I67" s="99" t="s">
        <v>25</v>
      </c>
      <c r="J67" s="100"/>
      <c r="K67" s="101">
        <f>E127</f>
        <v>0</v>
      </c>
      <c r="L67" s="21"/>
    </row>
    <row r="68" spans="2:12" ht="12.75">
      <c r="B68" s="112" t="s">
        <v>16</v>
      </c>
      <c r="C68" s="114" t="s">
        <v>17</v>
      </c>
      <c r="D68" s="116" t="s">
        <v>18</v>
      </c>
      <c r="E68" s="20" t="s">
        <v>19</v>
      </c>
      <c r="F68" s="111" t="s">
        <v>20</v>
      </c>
      <c r="G68" s="127" t="s">
        <v>16</v>
      </c>
      <c r="H68" s="125" t="s">
        <v>16</v>
      </c>
      <c r="I68" s="129" t="s">
        <v>17</v>
      </c>
      <c r="J68" s="102" t="s">
        <v>18</v>
      </c>
      <c r="K68" s="106" t="s">
        <v>19</v>
      </c>
      <c r="L68" s="104" t="s">
        <v>20</v>
      </c>
    </row>
    <row r="69" spans="2:12" ht="13.5" thickBot="1">
      <c r="B69" s="112"/>
      <c r="C69" s="115"/>
      <c r="D69" s="115"/>
      <c r="E69" s="18" t="s">
        <v>18</v>
      </c>
      <c r="F69" s="111"/>
      <c r="G69" s="128"/>
      <c r="H69" s="125"/>
      <c r="I69" s="130"/>
      <c r="J69" s="17"/>
      <c r="K69" s="105" t="s">
        <v>18</v>
      </c>
      <c r="L69" s="103"/>
    </row>
    <row r="70" spans="2:12" ht="12" customHeight="1">
      <c r="B70" s="65"/>
      <c r="C70" s="86" t="s">
        <v>150</v>
      </c>
      <c r="D70" s="78"/>
      <c r="E70" s="87"/>
      <c r="F70" s="43"/>
      <c r="G70" s="57"/>
      <c r="H70" s="68"/>
      <c r="I70" s="86" t="s">
        <v>151</v>
      </c>
      <c r="J70" s="78"/>
      <c r="K70" s="87"/>
      <c r="L70" s="46"/>
    </row>
    <row r="71" spans="2:12" ht="12" customHeight="1">
      <c r="B71" s="66"/>
      <c r="C71" s="2" t="s">
        <v>37</v>
      </c>
      <c r="D71" s="3">
        <v>12</v>
      </c>
      <c r="E71" s="34">
        <f aca="true" t="shared" si="2" ref="E71:E125">B71*D71</f>
        <v>0</v>
      </c>
      <c r="F71" s="44"/>
      <c r="G71" s="9"/>
      <c r="H71" s="69"/>
      <c r="I71" s="76" t="s">
        <v>99</v>
      </c>
      <c r="J71" s="3">
        <v>15</v>
      </c>
      <c r="K71" s="34">
        <f aca="true" t="shared" si="3" ref="K71:K87">H71*J71</f>
        <v>0</v>
      </c>
      <c r="L71" s="47"/>
    </row>
    <row r="72" spans="2:12" ht="12" customHeight="1">
      <c r="B72" s="66"/>
      <c r="C72" s="2" t="s">
        <v>104</v>
      </c>
      <c r="D72" s="3">
        <v>17</v>
      </c>
      <c r="E72" s="34">
        <f t="shared" si="2"/>
        <v>0</v>
      </c>
      <c r="F72" s="44"/>
      <c r="G72" s="9"/>
      <c r="H72" s="69"/>
      <c r="I72" s="76" t="s">
        <v>100</v>
      </c>
      <c r="J72" s="3">
        <v>8</v>
      </c>
      <c r="K72" s="34">
        <f t="shared" si="3"/>
        <v>0</v>
      </c>
      <c r="L72" s="47"/>
    </row>
    <row r="73" spans="2:12" ht="12" customHeight="1">
      <c r="B73" s="66"/>
      <c r="C73" s="2" t="s">
        <v>55</v>
      </c>
      <c r="D73" s="82">
        <v>22</v>
      </c>
      <c r="E73" s="34">
        <f t="shared" si="2"/>
        <v>0</v>
      </c>
      <c r="F73" s="44"/>
      <c r="G73" s="9"/>
      <c r="H73" s="69"/>
      <c r="I73" s="2" t="s">
        <v>57</v>
      </c>
      <c r="J73" s="3">
        <v>10</v>
      </c>
      <c r="K73" s="34">
        <f t="shared" si="3"/>
        <v>0</v>
      </c>
      <c r="L73" s="47"/>
    </row>
    <row r="74" spans="2:12" ht="12" customHeight="1">
      <c r="B74" s="66"/>
      <c r="C74" s="2" t="s">
        <v>52</v>
      </c>
      <c r="D74" s="82">
        <v>3</v>
      </c>
      <c r="E74" s="34">
        <f t="shared" si="2"/>
        <v>0</v>
      </c>
      <c r="F74" s="44"/>
      <c r="G74" s="9"/>
      <c r="H74" s="69"/>
      <c r="I74" s="2" t="s">
        <v>58</v>
      </c>
      <c r="J74" s="3">
        <v>5</v>
      </c>
      <c r="K74" s="34">
        <f t="shared" si="3"/>
        <v>0</v>
      </c>
      <c r="L74" s="47"/>
    </row>
    <row r="75" spans="2:12" ht="12" customHeight="1">
      <c r="B75" s="66"/>
      <c r="C75" s="76" t="s">
        <v>53</v>
      </c>
      <c r="D75" s="3">
        <v>4</v>
      </c>
      <c r="E75" s="34">
        <f t="shared" si="2"/>
        <v>0</v>
      </c>
      <c r="F75" s="44"/>
      <c r="G75" s="9"/>
      <c r="H75" s="69"/>
      <c r="I75" s="2" t="s">
        <v>59</v>
      </c>
      <c r="J75" s="3">
        <v>16</v>
      </c>
      <c r="K75" s="34">
        <f t="shared" si="3"/>
        <v>0</v>
      </c>
      <c r="L75" s="47"/>
    </row>
    <row r="76" spans="2:12" ht="12" customHeight="1">
      <c r="B76" s="66"/>
      <c r="C76" s="2" t="s">
        <v>54</v>
      </c>
      <c r="D76" s="3">
        <v>8</v>
      </c>
      <c r="E76" s="34">
        <f t="shared" si="2"/>
        <v>0</v>
      </c>
      <c r="F76" s="44"/>
      <c r="G76" s="9"/>
      <c r="H76" s="69"/>
      <c r="I76" s="75" t="s">
        <v>102</v>
      </c>
      <c r="J76" s="83">
        <v>3</v>
      </c>
      <c r="K76" s="34">
        <f t="shared" si="3"/>
        <v>0</v>
      </c>
      <c r="L76" s="47"/>
    </row>
    <row r="77" spans="2:12" ht="12" customHeight="1">
      <c r="B77" s="66"/>
      <c r="C77" s="76" t="s">
        <v>109</v>
      </c>
      <c r="D77" s="3">
        <v>6</v>
      </c>
      <c r="E77" s="34">
        <f t="shared" si="2"/>
        <v>0</v>
      </c>
      <c r="F77" s="44"/>
      <c r="G77" s="9"/>
      <c r="H77" s="69"/>
      <c r="I77" s="2" t="s">
        <v>22</v>
      </c>
      <c r="J77" s="3">
        <v>2</v>
      </c>
      <c r="K77" s="34">
        <f t="shared" si="3"/>
        <v>0</v>
      </c>
      <c r="L77" s="47"/>
    </row>
    <row r="78" spans="2:12" ht="12" customHeight="1">
      <c r="B78" s="66"/>
      <c r="C78" s="76" t="s">
        <v>110</v>
      </c>
      <c r="D78" s="3">
        <v>12</v>
      </c>
      <c r="E78" s="34">
        <f t="shared" si="2"/>
        <v>0</v>
      </c>
      <c r="F78" s="44"/>
      <c r="G78" s="9"/>
      <c r="H78" s="69"/>
      <c r="I78" s="2" t="s">
        <v>21</v>
      </c>
      <c r="J78" s="3">
        <v>7</v>
      </c>
      <c r="K78" s="34">
        <f t="shared" si="3"/>
        <v>0</v>
      </c>
      <c r="L78" s="47"/>
    </row>
    <row r="79" spans="2:12" ht="12" customHeight="1">
      <c r="B79" s="66"/>
      <c r="C79" s="2" t="s">
        <v>15</v>
      </c>
      <c r="D79" s="3">
        <v>2</v>
      </c>
      <c r="E79" s="34">
        <f t="shared" si="2"/>
        <v>0</v>
      </c>
      <c r="F79" s="44"/>
      <c r="G79" s="9"/>
      <c r="H79" s="69"/>
      <c r="I79" s="2" t="s">
        <v>27</v>
      </c>
      <c r="J79" s="3">
        <v>7</v>
      </c>
      <c r="K79" s="34">
        <f t="shared" si="3"/>
        <v>0</v>
      </c>
      <c r="L79" s="47"/>
    </row>
    <row r="80" spans="2:12" ht="12" customHeight="1">
      <c r="B80" s="66"/>
      <c r="C80" s="76" t="s">
        <v>88</v>
      </c>
      <c r="D80" s="3">
        <v>4</v>
      </c>
      <c r="E80" s="34">
        <f t="shared" si="2"/>
        <v>0</v>
      </c>
      <c r="F80" s="44"/>
      <c r="G80" s="9"/>
      <c r="H80" s="69"/>
      <c r="I80" s="2" t="s">
        <v>28</v>
      </c>
      <c r="J80" s="3">
        <v>4</v>
      </c>
      <c r="K80" s="34">
        <f t="shared" si="3"/>
        <v>0</v>
      </c>
      <c r="L80" s="47"/>
    </row>
    <row r="81" spans="2:12" ht="12" customHeight="1">
      <c r="B81" s="66"/>
      <c r="C81" s="76" t="s">
        <v>87</v>
      </c>
      <c r="D81" s="82">
        <v>8</v>
      </c>
      <c r="E81" s="34">
        <f t="shared" si="2"/>
        <v>0</v>
      </c>
      <c r="F81" s="44"/>
      <c r="G81" s="9"/>
      <c r="H81" s="69"/>
      <c r="I81" s="76" t="s">
        <v>31</v>
      </c>
      <c r="J81" s="3">
        <v>4</v>
      </c>
      <c r="K81" s="34">
        <f t="shared" si="3"/>
        <v>0</v>
      </c>
      <c r="L81" s="47"/>
    </row>
    <row r="82" spans="2:12" ht="12" customHeight="1">
      <c r="B82" s="66"/>
      <c r="C82" s="2" t="s">
        <v>31</v>
      </c>
      <c r="D82" s="3">
        <v>4</v>
      </c>
      <c r="E82" s="34">
        <f t="shared" si="2"/>
        <v>0</v>
      </c>
      <c r="F82" s="44"/>
      <c r="G82" s="9"/>
      <c r="H82" s="69"/>
      <c r="I82" s="76" t="s">
        <v>32</v>
      </c>
      <c r="J82" s="3">
        <v>5</v>
      </c>
      <c r="K82" s="34">
        <f t="shared" si="3"/>
        <v>0</v>
      </c>
      <c r="L82" s="47"/>
    </row>
    <row r="83" spans="2:12" ht="12" customHeight="1">
      <c r="B83" s="66"/>
      <c r="C83" s="2" t="s">
        <v>32</v>
      </c>
      <c r="D83" s="3">
        <v>5</v>
      </c>
      <c r="E83" s="34">
        <f t="shared" si="2"/>
        <v>0</v>
      </c>
      <c r="F83" s="44"/>
      <c r="G83" s="9"/>
      <c r="H83" s="69"/>
      <c r="I83" s="76" t="s">
        <v>33</v>
      </c>
      <c r="J83" s="3">
        <v>6</v>
      </c>
      <c r="K83" s="34">
        <f t="shared" si="3"/>
        <v>0</v>
      </c>
      <c r="L83" s="47"/>
    </row>
    <row r="84" spans="2:12" ht="12" customHeight="1">
      <c r="B84" s="66"/>
      <c r="C84" s="76" t="s">
        <v>33</v>
      </c>
      <c r="D84" s="3">
        <v>6</v>
      </c>
      <c r="E84" s="34">
        <f t="shared" si="2"/>
        <v>0</v>
      </c>
      <c r="F84" s="44"/>
      <c r="G84" s="9"/>
      <c r="H84" s="69"/>
      <c r="I84" s="76" t="s">
        <v>34</v>
      </c>
      <c r="J84" s="3">
        <v>8</v>
      </c>
      <c r="K84" s="34">
        <f t="shared" si="3"/>
        <v>0</v>
      </c>
      <c r="L84" s="47"/>
    </row>
    <row r="85" spans="2:12" ht="12" customHeight="1">
      <c r="B85" s="66"/>
      <c r="C85" s="76" t="s">
        <v>34</v>
      </c>
      <c r="D85" s="3">
        <v>8</v>
      </c>
      <c r="E85" s="34">
        <f t="shared" si="2"/>
        <v>0</v>
      </c>
      <c r="F85" s="44"/>
      <c r="G85" s="9"/>
      <c r="H85" s="69"/>
      <c r="I85" s="2" t="s">
        <v>26</v>
      </c>
      <c r="J85" s="3">
        <v>1</v>
      </c>
      <c r="K85" s="34">
        <f t="shared" si="3"/>
        <v>0</v>
      </c>
      <c r="L85" s="47"/>
    </row>
    <row r="86" spans="2:12" ht="12" customHeight="1">
      <c r="B86" s="66"/>
      <c r="C86" s="2" t="s">
        <v>56</v>
      </c>
      <c r="D86" s="3">
        <v>8</v>
      </c>
      <c r="E86" s="34">
        <f t="shared" si="2"/>
        <v>0</v>
      </c>
      <c r="F86" s="44"/>
      <c r="G86" s="9"/>
      <c r="H86" s="69"/>
      <c r="I86" s="76" t="s">
        <v>112</v>
      </c>
      <c r="J86" s="3">
        <v>2</v>
      </c>
      <c r="K86" s="34">
        <f t="shared" si="3"/>
        <v>0</v>
      </c>
      <c r="L86" s="47"/>
    </row>
    <row r="87" spans="2:12" ht="12" customHeight="1">
      <c r="B87" s="66"/>
      <c r="C87" s="81" t="s">
        <v>107</v>
      </c>
      <c r="D87" s="3">
        <v>2</v>
      </c>
      <c r="E87" s="34">
        <f t="shared" si="2"/>
        <v>0</v>
      </c>
      <c r="F87" s="44"/>
      <c r="G87" s="9"/>
      <c r="H87" s="69"/>
      <c r="I87" s="2" t="s">
        <v>13</v>
      </c>
      <c r="J87" s="3">
        <v>3</v>
      </c>
      <c r="K87" s="34">
        <f t="shared" si="3"/>
        <v>0</v>
      </c>
      <c r="L87" s="47"/>
    </row>
    <row r="88" spans="2:12" ht="12" customHeight="1">
      <c r="B88" s="66"/>
      <c r="C88" s="2" t="s">
        <v>108</v>
      </c>
      <c r="D88" s="3">
        <v>4</v>
      </c>
      <c r="E88" s="34">
        <f t="shared" si="2"/>
        <v>0</v>
      </c>
      <c r="F88" s="44"/>
      <c r="G88" s="9"/>
      <c r="H88" s="69"/>
      <c r="I88" s="2" t="s">
        <v>0</v>
      </c>
      <c r="J88" s="3">
        <v>1</v>
      </c>
      <c r="K88" s="34"/>
      <c r="L88" s="47"/>
    </row>
    <row r="89" spans="2:12" ht="12" customHeight="1">
      <c r="B89" s="66"/>
      <c r="C89" s="2" t="s">
        <v>1</v>
      </c>
      <c r="D89" s="3">
        <v>2</v>
      </c>
      <c r="E89" s="34">
        <f t="shared" si="2"/>
        <v>0</v>
      </c>
      <c r="F89" s="44"/>
      <c r="G89" s="9"/>
      <c r="H89" s="69"/>
      <c r="I89" s="76" t="s">
        <v>113</v>
      </c>
      <c r="J89" s="3">
        <v>8</v>
      </c>
      <c r="K89" s="34">
        <f aca="true" t="shared" si="4" ref="K89:K125">H89*J89</f>
        <v>0</v>
      </c>
      <c r="L89" s="47"/>
    </row>
    <row r="90" spans="2:12" ht="12" customHeight="1">
      <c r="B90" s="66"/>
      <c r="C90" s="2" t="s">
        <v>0</v>
      </c>
      <c r="D90" s="3">
        <v>1</v>
      </c>
      <c r="E90" s="34">
        <f t="shared" si="2"/>
        <v>0</v>
      </c>
      <c r="F90" s="44"/>
      <c r="G90" s="9"/>
      <c r="H90" s="69"/>
      <c r="I90" s="76" t="s">
        <v>114</v>
      </c>
      <c r="J90" s="74">
        <v>10</v>
      </c>
      <c r="K90" s="34">
        <f t="shared" si="4"/>
        <v>0</v>
      </c>
      <c r="L90" s="47"/>
    </row>
    <row r="91" spans="2:12" ht="12" customHeight="1">
      <c r="B91" s="66"/>
      <c r="C91" s="2" t="s">
        <v>106</v>
      </c>
      <c r="D91" s="3">
        <v>5</v>
      </c>
      <c r="E91" s="34">
        <f t="shared" si="2"/>
        <v>0</v>
      </c>
      <c r="F91" s="44"/>
      <c r="G91" s="9"/>
      <c r="H91" s="69"/>
      <c r="I91" s="76" t="s">
        <v>106</v>
      </c>
      <c r="J91" s="74">
        <v>5</v>
      </c>
      <c r="K91" s="34">
        <f t="shared" si="4"/>
        <v>0</v>
      </c>
      <c r="L91" s="47"/>
    </row>
    <row r="92" spans="2:12" ht="12" customHeight="1">
      <c r="B92" s="66"/>
      <c r="C92" s="72"/>
      <c r="D92" s="82"/>
      <c r="E92" s="34">
        <f t="shared" si="2"/>
        <v>0</v>
      </c>
      <c r="F92" s="44"/>
      <c r="G92" s="9"/>
      <c r="H92" s="69"/>
      <c r="I92" s="81" t="s">
        <v>2</v>
      </c>
      <c r="J92" s="74">
        <v>3</v>
      </c>
      <c r="K92" s="34">
        <f t="shared" si="4"/>
        <v>0</v>
      </c>
      <c r="L92" s="47"/>
    </row>
    <row r="93" spans="2:12" ht="12" customHeight="1">
      <c r="B93" s="66"/>
      <c r="C93" s="72"/>
      <c r="D93" s="82"/>
      <c r="E93" s="34">
        <f t="shared" si="2"/>
        <v>0</v>
      </c>
      <c r="F93" s="44"/>
      <c r="G93" s="9"/>
      <c r="H93" s="69"/>
      <c r="I93" s="76" t="s">
        <v>1</v>
      </c>
      <c r="J93" s="74">
        <v>2</v>
      </c>
      <c r="K93" s="34">
        <f t="shared" si="4"/>
        <v>0</v>
      </c>
      <c r="L93" s="47"/>
    </row>
    <row r="94" spans="2:12" ht="12" customHeight="1">
      <c r="B94" s="66"/>
      <c r="C94" s="76" t="s">
        <v>96</v>
      </c>
      <c r="D94" s="3">
        <v>1</v>
      </c>
      <c r="E94" s="34">
        <f t="shared" si="2"/>
        <v>0</v>
      </c>
      <c r="F94" s="44"/>
      <c r="G94" s="9"/>
      <c r="H94" s="69"/>
      <c r="I94" s="73"/>
      <c r="J94" s="3"/>
      <c r="K94" s="34">
        <f t="shared" si="4"/>
        <v>0</v>
      </c>
      <c r="L94" s="47"/>
    </row>
    <row r="95" spans="2:12" ht="12" customHeight="1">
      <c r="B95" s="66"/>
      <c r="C95" s="76" t="s">
        <v>97</v>
      </c>
      <c r="D95" s="3">
        <v>1.5</v>
      </c>
      <c r="E95" s="34">
        <f t="shared" si="2"/>
        <v>0</v>
      </c>
      <c r="F95" s="44"/>
      <c r="G95" s="9"/>
      <c r="H95" s="69"/>
      <c r="I95" s="2"/>
      <c r="J95" s="3"/>
      <c r="K95" s="34">
        <f t="shared" si="4"/>
        <v>0</v>
      </c>
      <c r="L95" s="47"/>
    </row>
    <row r="96" spans="2:12" ht="12" customHeight="1">
      <c r="B96" s="66"/>
      <c r="C96" s="73" t="s">
        <v>152</v>
      </c>
      <c r="D96" s="3"/>
      <c r="E96" s="34">
        <f t="shared" si="2"/>
        <v>0</v>
      </c>
      <c r="F96" s="44"/>
      <c r="G96" s="9"/>
      <c r="H96" s="69"/>
      <c r="I96" s="76"/>
      <c r="J96" s="3"/>
      <c r="K96" s="34">
        <f t="shared" si="4"/>
        <v>0</v>
      </c>
      <c r="L96" s="47"/>
    </row>
    <row r="97" spans="2:12" ht="12" customHeight="1">
      <c r="B97" s="66"/>
      <c r="C97" s="76" t="s">
        <v>99</v>
      </c>
      <c r="D97" s="3">
        <v>15</v>
      </c>
      <c r="E97" s="34">
        <f t="shared" si="2"/>
        <v>0</v>
      </c>
      <c r="F97" s="44"/>
      <c r="G97" s="9"/>
      <c r="H97" s="69"/>
      <c r="I97" s="2"/>
      <c r="J97" s="3"/>
      <c r="K97" s="34">
        <f t="shared" si="4"/>
        <v>0</v>
      </c>
      <c r="L97" s="47"/>
    </row>
    <row r="98" spans="2:12" ht="12" customHeight="1">
      <c r="B98" s="66"/>
      <c r="C98" s="76" t="s">
        <v>100</v>
      </c>
      <c r="D98" s="3">
        <v>8</v>
      </c>
      <c r="E98" s="34">
        <f t="shared" si="2"/>
        <v>0</v>
      </c>
      <c r="F98" s="44"/>
      <c r="G98" s="9"/>
      <c r="H98" s="69"/>
      <c r="I98" s="81"/>
      <c r="J98" s="3"/>
      <c r="K98" s="34">
        <f t="shared" si="4"/>
        <v>0</v>
      </c>
      <c r="L98" s="47"/>
    </row>
    <row r="99" spans="2:12" ht="12" customHeight="1">
      <c r="B99" s="66"/>
      <c r="C99" s="2" t="s">
        <v>57</v>
      </c>
      <c r="D99" s="3">
        <v>10</v>
      </c>
      <c r="E99" s="34">
        <f t="shared" si="2"/>
        <v>0</v>
      </c>
      <c r="F99" s="44"/>
      <c r="G99" s="9"/>
      <c r="H99" s="69"/>
      <c r="I99" s="76"/>
      <c r="J99" s="3"/>
      <c r="K99" s="34">
        <f t="shared" si="4"/>
        <v>0</v>
      </c>
      <c r="L99" s="47"/>
    </row>
    <row r="100" spans="2:12" ht="12" customHeight="1">
      <c r="B100" s="66"/>
      <c r="C100" s="2" t="s">
        <v>58</v>
      </c>
      <c r="D100" s="3">
        <v>5</v>
      </c>
      <c r="E100" s="34">
        <f t="shared" si="2"/>
        <v>0</v>
      </c>
      <c r="F100" s="44"/>
      <c r="G100" s="9"/>
      <c r="H100" s="69"/>
      <c r="I100" s="75"/>
      <c r="J100" s="3"/>
      <c r="K100" s="34">
        <f t="shared" si="4"/>
        <v>0</v>
      </c>
      <c r="L100" s="47"/>
    </row>
    <row r="101" spans="2:12" ht="12" customHeight="1">
      <c r="B101" s="66"/>
      <c r="C101" s="2" t="s">
        <v>59</v>
      </c>
      <c r="D101" s="3">
        <v>16</v>
      </c>
      <c r="E101" s="34">
        <f t="shared" si="2"/>
        <v>0</v>
      </c>
      <c r="F101" s="44"/>
      <c r="G101" s="9"/>
      <c r="H101" s="69"/>
      <c r="I101" s="84"/>
      <c r="J101" s="88"/>
      <c r="K101" s="34">
        <f t="shared" si="4"/>
        <v>0</v>
      </c>
      <c r="L101" s="47"/>
    </row>
    <row r="102" spans="2:12" ht="12" customHeight="1">
      <c r="B102" s="66"/>
      <c r="C102" s="75" t="s">
        <v>102</v>
      </c>
      <c r="D102" s="83">
        <v>3</v>
      </c>
      <c r="E102" s="34">
        <f t="shared" si="2"/>
        <v>0</v>
      </c>
      <c r="F102" s="44"/>
      <c r="G102" s="9"/>
      <c r="H102" s="69"/>
      <c r="I102" s="81" t="s">
        <v>51</v>
      </c>
      <c r="J102" s="3">
        <v>6</v>
      </c>
      <c r="K102" s="34">
        <f t="shared" si="4"/>
        <v>0</v>
      </c>
      <c r="L102" s="47"/>
    </row>
    <row r="103" spans="2:12" ht="12" customHeight="1">
      <c r="B103" s="66"/>
      <c r="C103" s="2" t="s">
        <v>22</v>
      </c>
      <c r="D103" s="3">
        <v>2</v>
      </c>
      <c r="E103" s="34">
        <f t="shared" si="2"/>
        <v>0</v>
      </c>
      <c r="F103" s="44"/>
      <c r="G103" s="9"/>
      <c r="H103" s="69"/>
      <c r="I103" s="76" t="s">
        <v>96</v>
      </c>
      <c r="J103" s="3">
        <v>1</v>
      </c>
      <c r="K103" s="34">
        <f t="shared" si="4"/>
        <v>0</v>
      </c>
      <c r="L103" s="47"/>
    </row>
    <row r="104" spans="2:12" ht="12" customHeight="1">
      <c r="B104" s="66"/>
      <c r="C104" s="2" t="s">
        <v>21</v>
      </c>
      <c r="D104" s="3">
        <v>7</v>
      </c>
      <c r="E104" s="34">
        <f t="shared" si="2"/>
        <v>0</v>
      </c>
      <c r="F104" s="44"/>
      <c r="G104" s="9"/>
      <c r="H104" s="69"/>
      <c r="I104" s="75" t="s">
        <v>97</v>
      </c>
      <c r="J104" s="3">
        <v>1.5</v>
      </c>
      <c r="K104" s="34">
        <f t="shared" si="4"/>
        <v>0</v>
      </c>
      <c r="L104" s="47"/>
    </row>
    <row r="105" spans="2:12" ht="12" customHeight="1">
      <c r="B105" s="66"/>
      <c r="C105" s="2" t="s">
        <v>27</v>
      </c>
      <c r="D105" s="3">
        <v>7</v>
      </c>
      <c r="E105" s="34">
        <f t="shared" si="2"/>
        <v>0</v>
      </c>
      <c r="F105" s="44"/>
      <c r="G105" s="9"/>
      <c r="H105" s="69"/>
      <c r="I105" s="107" t="s">
        <v>153</v>
      </c>
      <c r="J105" s="88"/>
      <c r="K105" s="34">
        <f t="shared" si="4"/>
        <v>0</v>
      </c>
      <c r="L105" s="47"/>
    </row>
    <row r="106" spans="2:12" ht="12" customHeight="1">
      <c r="B106" s="66"/>
      <c r="C106" s="2" t="s">
        <v>28</v>
      </c>
      <c r="D106" s="3">
        <v>4</v>
      </c>
      <c r="E106" s="34">
        <f t="shared" si="2"/>
        <v>0</v>
      </c>
      <c r="F106" s="44"/>
      <c r="G106" s="9"/>
      <c r="H106" s="69"/>
      <c r="I106" s="75" t="s">
        <v>115</v>
      </c>
      <c r="J106" s="3">
        <v>7</v>
      </c>
      <c r="K106" s="34">
        <f t="shared" si="4"/>
        <v>0</v>
      </c>
      <c r="L106" s="47"/>
    </row>
    <row r="107" spans="2:12" ht="12" customHeight="1">
      <c r="B107" s="66"/>
      <c r="C107" s="76" t="s">
        <v>31</v>
      </c>
      <c r="D107" s="3">
        <v>4</v>
      </c>
      <c r="E107" s="34">
        <f t="shared" si="2"/>
        <v>0</v>
      </c>
      <c r="F107" s="44"/>
      <c r="G107" s="9"/>
      <c r="H107" s="69"/>
      <c r="I107" s="75" t="s">
        <v>60</v>
      </c>
      <c r="J107" s="3">
        <v>2</v>
      </c>
      <c r="K107" s="34">
        <f t="shared" si="4"/>
        <v>0</v>
      </c>
      <c r="L107" s="47"/>
    </row>
    <row r="108" spans="2:12" ht="12" customHeight="1">
      <c r="B108" s="66"/>
      <c r="C108" s="76" t="s">
        <v>32</v>
      </c>
      <c r="D108" s="3">
        <v>5</v>
      </c>
      <c r="E108" s="34">
        <f t="shared" si="2"/>
        <v>0</v>
      </c>
      <c r="F108" s="44"/>
      <c r="G108" s="9"/>
      <c r="H108" s="69"/>
      <c r="I108" s="75" t="s">
        <v>116</v>
      </c>
      <c r="J108" s="3">
        <v>4</v>
      </c>
      <c r="K108" s="34">
        <f t="shared" si="4"/>
        <v>0</v>
      </c>
      <c r="L108" s="47"/>
    </row>
    <row r="109" spans="2:12" ht="12" customHeight="1">
      <c r="B109" s="66"/>
      <c r="C109" s="76" t="s">
        <v>33</v>
      </c>
      <c r="D109" s="3">
        <v>6</v>
      </c>
      <c r="E109" s="34">
        <f t="shared" si="2"/>
        <v>0</v>
      </c>
      <c r="F109" s="44"/>
      <c r="G109" s="9"/>
      <c r="H109" s="69"/>
      <c r="I109" s="75" t="s">
        <v>117</v>
      </c>
      <c r="J109" s="3">
        <v>15</v>
      </c>
      <c r="K109" s="34">
        <f t="shared" si="4"/>
        <v>0</v>
      </c>
      <c r="L109" s="47"/>
    </row>
    <row r="110" spans="2:12" ht="12" customHeight="1">
      <c r="B110" s="66"/>
      <c r="C110" s="76" t="s">
        <v>34</v>
      </c>
      <c r="D110" s="3">
        <v>8</v>
      </c>
      <c r="E110" s="34">
        <f t="shared" si="2"/>
        <v>0</v>
      </c>
      <c r="F110" s="44"/>
      <c r="G110" s="9"/>
      <c r="H110" s="69"/>
      <c r="I110" s="75" t="s">
        <v>120</v>
      </c>
      <c r="J110" s="3">
        <v>4</v>
      </c>
      <c r="K110" s="34">
        <f t="shared" si="4"/>
        <v>0</v>
      </c>
      <c r="L110" s="47"/>
    </row>
    <row r="111" spans="2:12" ht="12" customHeight="1">
      <c r="B111" s="66"/>
      <c r="C111" s="2" t="s">
        <v>26</v>
      </c>
      <c r="D111" s="3">
        <v>1</v>
      </c>
      <c r="E111" s="34">
        <f t="shared" si="2"/>
        <v>0</v>
      </c>
      <c r="F111" s="44"/>
      <c r="G111" s="9"/>
      <c r="H111" s="69"/>
      <c r="I111" s="75" t="s">
        <v>31</v>
      </c>
      <c r="J111" s="3">
        <v>4</v>
      </c>
      <c r="K111" s="34">
        <f t="shared" si="4"/>
        <v>0</v>
      </c>
      <c r="L111" s="47"/>
    </row>
    <row r="112" spans="2:12" ht="12" customHeight="1">
      <c r="B112" s="66"/>
      <c r="C112" s="76" t="s">
        <v>112</v>
      </c>
      <c r="D112" s="3">
        <v>2</v>
      </c>
      <c r="E112" s="34">
        <f t="shared" si="2"/>
        <v>0</v>
      </c>
      <c r="F112" s="44"/>
      <c r="G112" s="9"/>
      <c r="H112" s="69"/>
      <c r="I112" s="75" t="s">
        <v>112</v>
      </c>
      <c r="J112" s="3">
        <v>3</v>
      </c>
      <c r="K112" s="34">
        <f t="shared" si="4"/>
        <v>0</v>
      </c>
      <c r="L112" s="47"/>
    </row>
    <row r="113" spans="2:12" ht="12" customHeight="1">
      <c r="B113" s="66"/>
      <c r="C113" s="2" t="s">
        <v>13</v>
      </c>
      <c r="D113" s="3">
        <v>3</v>
      </c>
      <c r="E113" s="34">
        <f t="shared" si="2"/>
        <v>0</v>
      </c>
      <c r="F113" s="44"/>
      <c r="G113" s="9"/>
      <c r="H113" s="69"/>
      <c r="I113" s="75" t="s">
        <v>61</v>
      </c>
      <c r="J113" s="3">
        <v>2</v>
      </c>
      <c r="K113" s="34">
        <f t="shared" si="4"/>
        <v>0</v>
      </c>
      <c r="L113" s="47"/>
    </row>
    <row r="114" spans="2:12" ht="12" customHeight="1">
      <c r="B114" s="66"/>
      <c r="C114" s="2" t="s">
        <v>0</v>
      </c>
      <c r="D114" s="3">
        <v>1</v>
      </c>
      <c r="E114" s="34">
        <f t="shared" si="2"/>
        <v>0</v>
      </c>
      <c r="F114" s="44"/>
      <c r="G114" s="9"/>
      <c r="H114" s="69"/>
      <c r="I114" s="75" t="s">
        <v>118</v>
      </c>
      <c r="J114" s="3">
        <v>2</v>
      </c>
      <c r="K114" s="34">
        <f t="shared" si="4"/>
        <v>0</v>
      </c>
      <c r="L114" s="47"/>
    </row>
    <row r="115" spans="2:12" ht="12" customHeight="1">
      <c r="B115" s="66"/>
      <c r="C115" s="76" t="s">
        <v>113</v>
      </c>
      <c r="D115" s="3">
        <v>8</v>
      </c>
      <c r="E115" s="34">
        <f t="shared" si="2"/>
        <v>0</v>
      </c>
      <c r="F115" s="44"/>
      <c r="G115" s="9"/>
      <c r="H115" s="69"/>
      <c r="I115" s="75" t="s">
        <v>119</v>
      </c>
      <c r="J115" s="3">
        <v>2</v>
      </c>
      <c r="K115" s="34">
        <f t="shared" si="4"/>
        <v>0</v>
      </c>
      <c r="L115" s="47"/>
    </row>
    <row r="116" spans="2:12" ht="12" customHeight="1">
      <c r="B116" s="66"/>
      <c r="C116" s="76" t="s">
        <v>114</v>
      </c>
      <c r="D116" s="74">
        <v>10</v>
      </c>
      <c r="E116" s="34">
        <f t="shared" si="2"/>
        <v>0</v>
      </c>
      <c r="F116" s="44"/>
      <c r="G116" s="9"/>
      <c r="H116" s="69"/>
      <c r="I116" s="75" t="s">
        <v>1</v>
      </c>
      <c r="J116" s="3">
        <v>2</v>
      </c>
      <c r="K116" s="34">
        <f t="shared" si="4"/>
        <v>0</v>
      </c>
      <c r="L116" s="47"/>
    </row>
    <row r="117" spans="2:12" ht="12" customHeight="1">
      <c r="B117" s="66"/>
      <c r="C117" s="76" t="s">
        <v>106</v>
      </c>
      <c r="D117" s="74">
        <v>5</v>
      </c>
      <c r="E117" s="34">
        <f t="shared" si="2"/>
        <v>0</v>
      </c>
      <c r="F117" s="44"/>
      <c r="G117" s="9"/>
      <c r="H117" s="69"/>
      <c r="I117" s="75" t="s">
        <v>13</v>
      </c>
      <c r="J117" s="3">
        <v>3</v>
      </c>
      <c r="K117" s="34">
        <f t="shared" si="4"/>
        <v>0</v>
      </c>
      <c r="L117" s="47"/>
    </row>
    <row r="118" spans="2:12" ht="12" customHeight="1">
      <c r="B118" s="66"/>
      <c r="C118" s="81" t="s">
        <v>2</v>
      </c>
      <c r="D118" s="74">
        <v>3</v>
      </c>
      <c r="E118" s="34">
        <f t="shared" si="2"/>
        <v>0</v>
      </c>
      <c r="F118" s="44"/>
      <c r="G118" s="9"/>
      <c r="H118" s="69"/>
      <c r="I118" s="75" t="s">
        <v>0</v>
      </c>
      <c r="J118" s="3">
        <v>1</v>
      </c>
      <c r="K118" s="34">
        <f t="shared" si="4"/>
        <v>0</v>
      </c>
      <c r="L118" s="47"/>
    </row>
    <row r="119" spans="2:12" ht="12" customHeight="1">
      <c r="B119" s="66"/>
      <c r="C119" s="76" t="s">
        <v>1</v>
      </c>
      <c r="D119" s="74">
        <v>2</v>
      </c>
      <c r="E119" s="34">
        <f t="shared" si="2"/>
        <v>0</v>
      </c>
      <c r="F119" s="44"/>
      <c r="G119" s="9"/>
      <c r="H119" s="69"/>
      <c r="I119" s="81"/>
      <c r="J119" s="74"/>
      <c r="K119" s="34">
        <f t="shared" si="4"/>
        <v>0</v>
      </c>
      <c r="L119" s="47"/>
    </row>
    <row r="120" spans="2:12" ht="12" customHeight="1">
      <c r="B120" s="66"/>
      <c r="C120" s="2"/>
      <c r="D120" s="3"/>
      <c r="E120" s="34">
        <f t="shared" si="2"/>
        <v>0</v>
      </c>
      <c r="F120" s="44"/>
      <c r="G120" s="9"/>
      <c r="H120" s="69"/>
      <c r="I120" s="2"/>
      <c r="J120" s="3"/>
      <c r="K120" s="34">
        <f t="shared" si="4"/>
        <v>0</v>
      </c>
      <c r="L120" s="47"/>
    </row>
    <row r="121" spans="2:12" ht="12" customHeight="1">
      <c r="B121" s="66"/>
      <c r="C121" s="76"/>
      <c r="D121" s="3"/>
      <c r="E121" s="34">
        <f t="shared" si="2"/>
        <v>0</v>
      </c>
      <c r="F121" s="44"/>
      <c r="G121" s="9"/>
      <c r="H121" s="69"/>
      <c r="I121" s="2"/>
      <c r="J121" s="3"/>
      <c r="K121" s="34">
        <f t="shared" si="4"/>
        <v>0</v>
      </c>
      <c r="L121" s="47"/>
    </row>
    <row r="122" spans="2:12" ht="12" customHeight="1">
      <c r="B122" s="66"/>
      <c r="C122" s="2"/>
      <c r="D122" s="3"/>
      <c r="E122" s="34">
        <f t="shared" si="2"/>
        <v>0</v>
      </c>
      <c r="F122" s="44"/>
      <c r="G122" s="9"/>
      <c r="H122" s="69"/>
      <c r="I122" s="5"/>
      <c r="J122" s="5"/>
      <c r="K122" s="34">
        <f t="shared" si="4"/>
        <v>0</v>
      </c>
      <c r="L122" s="47"/>
    </row>
    <row r="123" spans="2:12" ht="12" customHeight="1">
      <c r="B123" s="66"/>
      <c r="C123" s="81" t="s">
        <v>51</v>
      </c>
      <c r="D123" s="3">
        <v>6</v>
      </c>
      <c r="E123" s="34">
        <f t="shared" si="2"/>
        <v>0</v>
      </c>
      <c r="F123" s="44"/>
      <c r="G123" s="9"/>
      <c r="H123" s="69"/>
      <c r="I123" s="81" t="s">
        <v>51</v>
      </c>
      <c r="J123" s="3">
        <v>6</v>
      </c>
      <c r="K123" s="34">
        <f t="shared" si="4"/>
        <v>0</v>
      </c>
      <c r="L123" s="47"/>
    </row>
    <row r="124" spans="2:12" ht="12" customHeight="1">
      <c r="B124" s="66"/>
      <c r="C124" s="76" t="s">
        <v>96</v>
      </c>
      <c r="D124" s="3">
        <v>1</v>
      </c>
      <c r="E124" s="34">
        <f t="shared" si="2"/>
        <v>0</v>
      </c>
      <c r="F124" s="44"/>
      <c r="G124" s="9"/>
      <c r="H124" s="69"/>
      <c r="I124" s="76" t="s">
        <v>96</v>
      </c>
      <c r="J124" s="3">
        <v>1</v>
      </c>
      <c r="K124" s="34">
        <f t="shared" si="4"/>
        <v>0</v>
      </c>
      <c r="L124" s="47"/>
    </row>
    <row r="125" spans="2:12" ht="12" customHeight="1" thickBot="1">
      <c r="B125" s="67"/>
      <c r="C125" s="79" t="s">
        <v>97</v>
      </c>
      <c r="D125" s="6">
        <v>1.5</v>
      </c>
      <c r="E125" s="34">
        <f t="shared" si="2"/>
        <v>0</v>
      </c>
      <c r="F125" s="45"/>
      <c r="G125" s="60"/>
      <c r="H125" s="70"/>
      <c r="I125" s="79" t="s">
        <v>97</v>
      </c>
      <c r="J125" s="6">
        <v>1.5</v>
      </c>
      <c r="K125" s="71">
        <f t="shared" si="4"/>
        <v>0</v>
      </c>
      <c r="L125" s="48"/>
    </row>
    <row r="126" spans="2:11" ht="12" customHeight="1">
      <c r="B126" s="9"/>
      <c r="C126" s="10"/>
      <c r="D126" s="11"/>
      <c r="E126" s="30"/>
      <c r="F126" s="9"/>
      <c r="G126" s="9"/>
      <c r="H126" s="9"/>
      <c r="I126" s="10"/>
      <c r="J126" s="11"/>
      <c r="K126" s="92"/>
    </row>
    <row r="127" spans="2:12" ht="12" customHeight="1" thickBot="1">
      <c r="B127" s="9"/>
      <c r="C127" s="10"/>
      <c r="D127" s="11"/>
      <c r="E127" s="32">
        <f>SUM(E71:E125)+E67</f>
        <v>0</v>
      </c>
      <c r="F127" s="9"/>
      <c r="G127" s="9"/>
      <c r="H127" s="9"/>
      <c r="I127" s="10"/>
      <c r="J127" s="11"/>
      <c r="K127" s="32">
        <f>SUM(K71:K125)+K67</f>
        <v>0</v>
      </c>
      <c r="L127" s="7"/>
    </row>
    <row r="128" spans="2:12" ht="12" customHeight="1">
      <c r="B128" s="9"/>
      <c r="C128" s="10"/>
      <c r="D128" s="11"/>
      <c r="E128" s="9"/>
      <c r="F128" s="9"/>
      <c r="G128" s="9"/>
      <c r="H128" s="9"/>
      <c r="I128" s="10"/>
      <c r="J128" s="11"/>
      <c r="K128" s="62"/>
      <c r="L128" s="62"/>
    </row>
    <row r="129" spans="2:11" ht="12.75">
      <c r="B129" s="9"/>
      <c r="C129" s="9"/>
      <c r="D129" s="9"/>
      <c r="E129" s="9"/>
      <c r="F129" s="9"/>
      <c r="G129" s="9"/>
      <c r="H129" s="9"/>
      <c r="I129" s="9"/>
      <c r="J129" s="9"/>
      <c r="K129" s="9"/>
    </row>
    <row r="130" spans="2:8" ht="12.75">
      <c r="B130" s="64"/>
      <c r="D130" s="63"/>
      <c r="H130" s="64"/>
    </row>
    <row r="131" spans="2:9" ht="13.5" thickBot="1">
      <c r="B131" s="7"/>
      <c r="C131" s="58"/>
      <c r="I131" s="59"/>
    </row>
    <row r="132" spans="2:12" ht="13.5" thickBot="1">
      <c r="B132" s="14"/>
      <c r="C132" s="99" t="s">
        <v>25</v>
      </c>
      <c r="D132" s="98"/>
      <c r="E132" s="101">
        <f>K127</f>
        <v>0</v>
      </c>
      <c r="F132" s="15"/>
      <c r="G132" s="57"/>
      <c r="H132" s="19"/>
      <c r="I132" s="99" t="s">
        <v>25</v>
      </c>
      <c r="J132" s="100"/>
      <c r="K132" s="101">
        <f>E178</f>
        <v>0</v>
      </c>
      <c r="L132" s="21"/>
    </row>
    <row r="133" spans="2:12" ht="12.75">
      <c r="B133" s="112" t="s">
        <v>16</v>
      </c>
      <c r="C133" s="114" t="s">
        <v>17</v>
      </c>
      <c r="D133" s="114" t="s">
        <v>18</v>
      </c>
      <c r="E133" s="16" t="s">
        <v>19</v>
      </c>
      <c r="F133" s="117" t="s">
        <v>20</v>
      </c>
      <c r="G133" s="127" t="s">
        <v>16</v>
      </c>
      <c r="H133" s="125" t="s">
        <v>16</v>
      </c>
      <c r="I133" s="114" t="s">
        <v>17</v>
      </c>
      <c r="J133" s="12" t="s">
        <v>18</v>
      </c>
      <c r="K133" s="22" t="s">
        <v>19</v>
      </c>
      <c r="L133" s="23" t="s">
        <v>20</v>
      </c>
    </row>
    <row r="134" spans="2:12" ht="13.5" thickBot="1">
      <c r="B134" s="113"/>
      <c r="C134" s="115"/>
      <c r="D134" s="115"/>
      <c r="E134" s="18" t="s">
        <v>18</v>
      </c>
      <c r="F134" s="118"/>
      <c r="G134" s="131"/>
      <c r="H134" s="126"/>
      <c r="I134" s="115"/>
      <c r="J134" s="17"/>
      <c r="K134" s="24" t="s">
        <v>18</v>
      </c>
      <c r="L134" s="25"/>
    </row>
    <row r="135" spans="2:12" ht="12.75">
      <c r="B135" s="65"/>
      <c r="C135" s="73" t="s">
        <v>62</v>
      </c>
      <c r="D135" s="3"/>
      <c r="E135" s="34"/>
      <c r="F135" s="43"/>
      <c r="H135" s="68"/>
      <c r="I135" s="81" t="s">
        <v>73</v>
      </c>
      <c r="J135" s="3">
        <v>5</v>
      </c>
      <c r="K135" s="34">
        <f aca="true" t="shared" si="5" ref="K135:K176">H135*J135</f>
        <v>0</v>
      </c>
      <c r="L135" s="46"/>
    </row>
    <row r="136" spans="2:12" ht="12.75">
      <c r="B136" s="66"/>
      <c r="C136" s="81" t="s">
        <v>90</v>
      </c>
      <c r="D136" s="3">
        <v>18</v>
      </c>
      <c r="E136" s="34">
        <f aca="true" t="shared" si="6" ref="E136:E176">B136*D136</f>
        <v>0</v>
      </c>
      <c r="F136" s="44"/>
      <c r="H136" s="69"/>
      <c r="I136" s="81" t="s">
        <v>74</v>
      </c>
      <c r="J136" s="3">
        <v>1</v>
      </c>
      <c r="K136" s="34">
        <f t="shared" si="5"/>
        <v>0</v>
      </c>
      <c r="L136" s="47"/>
    </row>
    <row r="137" spans="2:12" ht="12.75">
      <c r="B137" s="66"/>
      <c r="C137" s="81" t="s">
        <v>92</v>
      </c>
      <c r="D137" s="3">
        <v>10</v>
      </c>
      <c r="E137" s="34">
        <f t="shared" si="6"/>
        <v>0</v>
      </c>
      <c r="F137" s="44"/>
      <c r="H137" s="69"/>
      <c r="I137" s="81" t="s">
        <v>129</v>
      </c>
      <c r="J137" s="3">
        <v>5</v>
      </c>
      <c r="K137" s="34">
        <f t="shared" si="5"/>
        <v>0</v>
      </c>
      <c r="L137" s="47"/>
    </row>
    <row r="138" spans="2:12" ht="12.75">
      <c r="B138" s="66"/>
      <c r="C138" s="81" t="s">
        <v>63</v>
      </c>
      <c r="D138" s="3">
        <v>4</v>
      </c>
      <c r="E138" s="34">
        <f t="shared" si="6"/>
        <v>0</v>
      </c>
      <c r="F138" s="44"/>
      <c r="H138" s="69"/>
      <c r="I138" s="81" t="s">
        <v>130</v>
      </c>
      <c r="J138" s="3">
        <v>3</v>
      </c>
      <c r="K138" s="34">
        <f t="shared" si="5"/>
        <v>0</v>
      </c>
      <c r="L138" s="47"/>
    </row>
    <row r="139" spans="2:12" ht="12.75">
      <c r="B139" s="66"/>
      <c r="C139" s="81" t="s">
        <v>64</v>
      </c>
      <c r="D139" s="3">
        <v>4</v>
      </c>
      <c r="E139" s="34">
        <f t="shared" si="6"/>
        <v>0</v>
      </c>
      <c r="F139" s="44"/>
      <c r="H139" s="69"/>
      <c r="I139" s="81" t="s">
        <v>75</v>
      </c>
      <c r="J139" s="3">
        <v>4</v>
      </c>
      <c r="K139" s="34">
        <f t="shared" si="5"/>
        <v>0</v>
      </c>
      <c r="L139" s="47"/>
    </row>
    <row r="140" spans="2:12" ht="12.75">
      <c r="B140" s="66"/>
      <c r="C140" s="81" t="s">
        <v>65</v>
      </c>
      <c r="D140" s="3">
        <v>6</v>
      </c>
      <c r="E140" s="34">
        <f t="shared" si="6"/>
        <v>0</v>
      </c>
      <c r="F140" s="44"/>
      <c r="H140" s="69"/>
      <c r="I140" s="81" t="s">
        <v>76</v>
      </c>
      <c r="J140" s="3">
        <v>4</v>
      </c>
      <c r="K140" s="34">
        <f t="shared" si="5"/>
        <v>0</v>
      </c>
      <c r="L140" s="47"/>
    </row>
    <row r="141" spans="2:12" ht="12.75">
      <c r="B141" s="66"/>
      <c r="C141" s="81" t="s">
        <v>31</v>
      </c>
      <c r="D141" s="3">
        <v>4</v>
      </c>
      <c r="E141" s="34">
        <f t="shared" si="6"/>
        <v>0</v>
      </c>
      <c r="F141" s="44"/>
      <c r="H141" s="69"/>
      <c r="I141" s="81" t="s">
        <v>131</v>
      </c>
      <c r="J141" s="3">
        <v>8</v>
      </c>
      <c r="K141" s="34">
        <f t="shared" si="5"/>
        <v>0</v>
      </c>
      <c r="L141" s="47"/>
    </row>
    <row r="142" spans="2:12" ht="12.75">
      <c r="B142" s="66"/>
      <c r="C142" s="81" t="s">
        <v>32</v>
      </c>
      <c r="D142" s="3">
        <v>5</v>
      </c>
      <c r="E142" s="34">
        <f t="shared" si="6"/>
        <v>0</v>
      </c>
      <c r="F142" s="44"/>
      <c r="H142" s="69"/>
      <c r="I142" s="81" t="s">
        <v>77</v>
      </c>
      <c r="J142" s="3">
        <v>2</v>
      </c>
      <c r="K142" s="34">
        <f t="shared" si="5"/>
        <v>0</v>
      </c>
      <c r="L142" s="47"/>
    </row>
    <row r="143" spans="2:12" ht="12.75">
      <c r="B143" s="66"/>
      <c r="C143" s="81" t="s">
        <v>33</v>
      </c>
      <c r="D143" s="3">
        <v>6</v>
      </c>
      <c r="E143" s="34">
        <f t="shared" si="6"/>
        <v>0</v>
      </c>
      <c r="F143" s="44"/>
      <c r="H143" s="69"/>
      <c r="I143" s="81" t="s">
        <v>78</v>
      </c>
      <c r="J143" s="3">
        <v>1</v>
      </c>
      <c r="K143" s="34">
        <f t="shared" si="5"/>
        <v>0</v>
      </c>
      <c r="L143" s="47"/>
    </row>
    <row r="144" spans="2:12" ht="12.75">
      <c r="B144" s="66"/>
      <c r="C144" s="81" t="s">
        <v>34</v>
      </c>
      <c r="D144" s="3">
        <v>8</v>
      </c>
      <c r="E144" s="34">
        <f t="shared" si="6"/>
        <v>0</v>
      </c>
      <c r="F144" s="44"/>
      <c r="H144" s="69"/>
      <c r="I144" s="81" t="s">
        <v>79</v>
      </c>
      <c r="J144" s="3">
        <v>2</v>
      </c>
      <c r="K144" s="34">
        <f t="shared" si="5"/>
        <v>0</v>
      </c>
      <c r="L144" s="47"/>
    </row>
    <row r="145" spans="2:12" ht="12.75">
      <c r="B145" s="66"/>
      <c r="C145" s="81" t="s">
        <v>23</v>
      </c>
      <c r="D145" s="3">
        <v>2</v>
      </c>
      <c r="E145" s="34">
        <f t="shared" si="6"/>
        <v>0</v>
      </c>
      <c r="F145" s="44"/>
      <c r="H145" s="69"/>
      <c r="I145" s="81" t="s">
        <v>85</v>
      </c>
      <c r="J145" s="3">
        <v>2</v>
      </c>
      <c r="K145" s="34">
        <f t="shared" si="5"/>
        <v>0</v>
      </c>
      <c r="L145" s="47"/>
    </row>
    <row r="146" spans="2:12" ht="12.75">
      <c r="B146" s="66"/>
      <c r="C146" s="81" t="s">
        <v>42</v>
      </c>
      <c r="D146" s="3">
        <v>2</v>
      </c>
      <c r="E146" s="34">
        <f t="shared" si="6"/>
        <v>0</v>
      </c>
      <c r="F146" s="44"/>
      <c r="H146" s="69"/>
      <c r="I146" s="81" t="s">
        <v>140</v>
      </c>
      <c r="J146" s="3">
        <v>10</v>
      </c>
      <c r="K146" s="34">
        <f t="shared" si="5"/>
        <v>0</v>
      </c>
      <c r="L146" s="47"/>
    </row>
    <row r="147" spans="2:12" ht="12.75">
      <c r="B147" s="66"/>
      <c r="C147" s="81" t="s">
        <v>66</v>
      </c>
      <c r="D147" s="3">
        <v>5</v>
      </c>
      <c r="E147" s="34">
        <f t="shared" si="6"/>
        <v>0</v>
      </c>
      <c r="F147" s="44"/>
      <c r="H147" s="69"/>
      <c r="I147" s="81" t="s">
        <v>141</v>
      </c>
      <c r="J147" s="3">
        <v>2</v>
      </c>
      <c r="K147" s="34">
        <f t="shared" si="5"/>
        <v>0</v>
      </c>
      <c r="L147" s="47"/>
    </row>
    <row r="148" spans="2:12" ht="12.75">
      <c r="B148" s="66"/>
      <c r="C148" s="81" t="s">
        <v>67</v>
      </c>
      <c r="D148" s="3">
        <v>5</v>
      </c>
      <c r="E148" s="34">
        <f t="shared" si="6"/>
        <v>0</v>
      </c>
      <c r="F148" s="44"/>
      <c r="H148" s="69"/>
      <c r="I148" s="81" t="s">
        <v>142</v>
      </c>
      <c r="J148" s="3">
        <v>6</v>
      </c>
      <c r="K148" s="34">
        <f t="shared" si="5"/>
        <v>0</v>
      </c>
      <c r="L148" s="47"/>
    </row>
    <row r="149" spans="2:12" ht="12.75">
      <c r="B149" s="66"/>
      <c r="C149" s="81" t="s">
        <v>122</v>
      </c>
      <c r="D149" s="3">
        <v>5</v>
      </c>
      <c r="E149" s="34">
        <f t="shared" si="6"/>
        <v>0</v>
      </c>
      <c r="F149" s="44"/>
      <c r="H149" s="69"/>
      <c r="I149" s="81" t="s">
        <v>132</v>
      </c>
      <c r="J149" s="3">
        <v>1</v>
      </c>
      <c r="K149" s="34">
        <f t="shared" si="5"/>
        <v>0</v>
      </c>
      <c r="L149" s="47"/>
    </row>
    <row r="150" spans="2:12" ht="12.75">
      <c r="B150" s="66"/>
      <c r="C150" s="81" t="s">
        <v>123</v>
      </c>
      <c r="D150" s="3">
        <v>5</v>
      </c>
      <c r="E150" s="34">
        <f t="shared" si="6"/>
        <v>0</v>
      </c>
      <c r="F150" s="44"/>
      <c r="H150" s="69"/>
      <c r="I150" s="81" t="s">
        <v>80</v>
      </c>
      <c r="J150" s="3">
        <v>2</v>
      </c>
      <c r="K150" s="34">
        <f t="shared" si="5"/>
        <v>0</v>
      </c>
      <c r="L150" s="47"/>
    </row>
    <row r="151" spans="2:12" ht="12.75">
      <c r="B151" s="66"/>
      <c r="C151" s="81" t="s">
        <v>124</v>
      </c>
      <c r="D151" s="3">
        <v>10</v>
      </c>
      <c r="E151" s="34">
        <f t="shared" si="6"/>
        <v>0</v>
      </c>
      <c r="F151" s="44"/>
      <c r="H151" s="69"/>
      <c r="I151" s="81" t="s">
        <v>81</v>
      </c>
      <c r="J151" s="3">
        <v>3</v>
      </c>
      <c r="K151" s="34">
        <f t="shared" si="5"/>
        <v>0</v>
      </c>
      <c r="L151" s="47"/>
    </row>
    <row r="152" spans="2:12" ht="12.75">
      <c r="B152" s="66"/>
      <c r="C152" s="81" t="s">
        <v>68</v>
      </c>
      <c r="D152" s="3">
        <v>1</v>
      </c>
      <c r="E152" s="34">
        <f t="shared" si="6"/>
        <v>0</v>
      </c>
      <c r="F152" s="44"/>
      <c r="H152" s="69"/>
      <c r="I152" s="81" t="s">
        <v>82</v>
      </c>
      <c r="J152" s="3">
        <v>2</v>
      </c>
      <c r="K152" s="34">
        <f t="shared" si="5"/>
        <v>0</v>
      </c>
      <c r="L152" s="47"/>
    </row>
    <row r="153" spans="2:12" ht="12.75">
      <c r="B153" s="66"/>
      <c r="C153" s="81" t="s">
        <v>83</v>
      </c>
      <c r="D153" s="3">
        <v>1</v>
      </c>
      <c r="E153" s="34">
        <f t="shared" si="6"/>
        <v>0</v>
      </c>
      <c r="F153" s="44"/>
      <c r="H153" s="69"/>
      <c r="I153" s="81" t="s">
        <v>138</v>
      </c>
      <c r="J153" s="3">
        <v>3</v>
      </c>
      <c r="K153" s="34">
        <f t="shared" si="5"/>
        <v>0</v>
      </c>
      <c r="L153" s="47"/>
    </row>
    <row r="154" spans="2:12" ht="12.75">
      <c r="B154" s="66"/>
      <c r="C154" s="81" t="s">
        <v>1</v>
      </c>
      <c r="D154" s="3">
        <v>2</v>
      </c>
      <c r="E154" s="34">
        <f t="shared" si="6"/>
        <v>0</v>
      </c>
      <c r="F154" s="44"/>
      <c r="H154" s="69"/>
      <c r="I154" s="81" t="s">
        <v>133</v>
      </c>
      <c r="J154" s="3">
        <v>4</v>
      </c>
      <c r="K154" s="34">
        <f t="shared" si="5"/>
        <v>0</v>
      </c>
      <c r="L154" s="47"/>
    </row>
    <row r="155" spans="2:12" ht="12.75">
      <c r="B155" s="66"/>
      <c r="C155" s="81" t="s">
        <v>13</v>
      </c>
      <c r="D155" s="3">
        <v>3</v>
      </c>
      <c r="E155" s="34">
        <f t="shared" si="6"/>
        <v>0</v>
      </c>
      <c r="F155" s="44"/>
      <c r="H155" s="69"/>
      <c r="I155" s="81" t="s">
        <v>134</v>
      </c>
      <c r="J155" s="3">
        <v>8</v>
      </c>
      <c r="K155" s="34">
        <f t="shared" si="5"/>
        <v>0</v>
      </c>
      <c r="L155" s="47"/>
    </row>
    <row r="156" spans="2:12" ht="12.75">
      <c r="B156" s="66"/>
      <c r="C156" s="81"/>
      <c r="D156" s="3"/>
      <c r="E156" s="34">
        <f t="shared" si="6"/>
        <v>0</v>
      </c>
      <c r="F156" s="44"/>
      <c r="H156" s="69"/>
      <c r="I156" s="81" t="s">
        <v>144</v>
      </c>
      <c r="J156" s="3">
        <v>10</v>
      </c>
      <c r="K156" s="34">
        <f t="shared" si="5"/>
        <v>0</v>
      </c>
      <c r="L156" s="47"/>
    </row>
    <row r="157" spans="2:12" ht="12.75">
      <c r="B157" s="66"/>
      <c r="C157" s="81"/>
      <c r="D157" s="3"/>
      <c r="E157" s="34">
        <f t="shared" si="6"/>
        <v>0</v>
      </c>
      <c r="F157" s="44"/>
      <c r="H157" s="69"/>
      <c r="I157" s="81" t="s">
        <v>143</v>
      </c>
      <c r="J157" s="3">
        <v>6</v>
      </c>
      <c r="K157" s="34">
        <f t="shared" si="5"/>
        <v>0</v>
      </c>
      <c r="L157" s="47"/>
    </row>
    <row r="158" spans="2:12" ht="12.75">
      <c r="B158" s="66"/>
      <c r="C158" s="81"/>
      <c r="D158" s="3"/>
      <c r="E158" s="34">
        <f t="shared" si="6"/>
        <v>0</v>
      </c>
      <c r="F158" s="44"/>
      <c r="H158" s="69"/>
      <c r="I158" s="81"/>
      <c r="J158" s="3"/>
      <c r="K158" s="34">
        <f t="shared" si="5"/>
        <v>0</v>
      </c>
      <c r="L158" s="47"/>
    </row>
    <row r="159" spans="2:12" ht="12.75">
      <c r="B159" s="66"/>
      <c r="C159" s="81"/>
      <c r="D159" s="3"/>
      <c r="E159" s="34">
        <f t="shared" si="6"/>
        <v>0</v>
      </c>
      <c r="F159" s="44"/>
      <c r="H159" s="69"/>
      <c r="I159" s="81"/>
      <c r="J159" s="3"/>
      <c r="K159" s="34">
        <f t="shared" si="5"/>
        <v>0</v>
      </c>
      <c r="L159" s="47"/>
    </row>
    <row r="160" spans="2:12" ht="12.75">
      <c r="B160" s="66"/>
      <c r="C160" s="81"/>
      <c r="D160" s="3"/>
      <c r="E160" s="34">
        <f t="shared" si="6"/>
        <v>0</v>
      </c>
      <c r="F160" s="44"/>
      <c r="H160" s="69"/>
      <c r="I160" s="81"/>
      <c r="J160" s="3"/>
      <c r="K160" s="34">
        <f t="shared" si="5"/>
        <v>0</v>
      </c>
      <c r="L160" s="47"/>
    </row>
    <row r="161" spans="2:12" ht="12.75">
      <c r="B161" s="66"/>
      <c r="C161" s="81"/>
      <c r="D161" s="3"/>
      <c r="E161" s="34">
        <f t="shared" si="6"/>
        <v>0</v>
      </c>
      <c r="F161" s="44"/>
      <c r="H161" s="69"/>
      <c r="I161" s="81"/>
      <c r="J161" s="3"/>
      <c r="K161" s="34">
        <f t="shared" si="5"/>
        <v>0</v>
      </c>
      <c r="L161" s="47"/>
    </row>
    <row r="162" spans="2:12" ht="12.75">
      <c r="B162" s="66"/>
      <c r="C162" s="81" t="s">
        <v>96</v>
      </c>
      <c r="D162" s="3">
        <v>1</v>
      </c>
      <c r="E162" s="34">
        <f t="shared" si="6"/>
        <v>0</v>
      </c>
      <c r="F162" s="44"/>
      <c r="H162" s="69"/>
      <c r="I162" s="81"/>
      <c r="J162" s="3"/>
      <c r="K162" s="34">
        <f t="shared" si="5"/>
        <v>0</v>
      </c>
      <c r="L162" s="47"/>
    </row>
    <row r="163" spans="2:12" ht="12.75">
      <c r="B163" s="66"/>
      <c r="C163" s="81" t="s">
        <v>97</v>
      </c>
      <c r="D163" s="3">
        <v>1.5</v>
      </c>
      <c r="E163" s="34">
        <f t="shared" si="6"/>
        <v>0</v>
      </c>
      <c r="F163" s="44"/>
      <c r="H163" s="69"/>
      <c r="I163" s="81"/>
      <c r="J163" s="3"/>
      <c r="K163" s="34">
        <f t="shared" si="5"/>
        <v>0</v>
      </c>
      <c r="L163" s="47"/>
    </row>
    <row r="164" spans="2:12" ht="12.75">
      <c r="B164" s="66"/>
      <c r="C164" s="73" t="s">
        <v>149</v>
      </c>
      <c r="D164" s="3"/>
      <c r="E164" s="34">
        <f t="shared" si="6"/>
        <v>0</v>
      </c>
      <c r="F164" s="44"/>
      <c r="H164" s="69"/>
      <c r="I164" s="81"/>
      <c r="J164" s="3"/>
      <c r="K164" s="34">
        <f t="shared" si="5"/>
        <v>0</v>
      </c>
      <c r="L164" s="47"/>
    </row>
    <row r="165" spans="2:12" ht="12.75">
      <c r="B165" s="66"/>
      <c r="C165" s="81" t="s">
        <v>125</v>
      </c>
      <c r="D165" s="3">
        <v>5</v>
      </c>
      <c r="E165" s="34">
        <f t="shared" si="6"/>
        <v>0</v>
      </c>
      <c r="F165" s="44"/>
      <c r="H165" s="69"/>
      <c r="I165" s="81" t="s">
        <v>96</v>
      </c>
      <c r="J165" s="3">
        <v>1</v>
      </c>
      <c r="K165" s="34">
        <f t="shared" si="5"/>
        <v>0</v>
      </c>
      <c r="L165" s="47"/>
    </row>
    <row r="166" spans="2:12" ht="12.75">
      <c r="B166" s="66"/>
      <c r="C166" s="81" t="s">
        <v>127</v>
      </c>
      <c r="D166" s="3">
        <v>2</v>
      </c>
      <c r="E166" s="34">
        <f t="shared" si="6"/>
        <v>0</v>
      </c>
      <c r="F166" s="44"/>
      <c r="H166" s="69"/>
      <c r="I166" s="81" t="s">
        <v>97</v>
      </c>
      <c r="J166" s="3">
        <v>1.5</v>
      </c>
      <c r="K166" s="34">
        <f t="shared" si="5"/>
        <v>0</v>
      </c>
      <c r="L166" s="47"/>
    </row>
    <row r="167" spans="2:12" ht="12.75">
      <c r="B167" s="66"/>
      <c r="C167" s="81" t="s">
        <v>126</v>
      </c>
      <c r="D167" s="3">
        <v>30</v>
      </c>
      <c r="E167" s="34">
        <f t="shared" si="6"/>
        <v>0</v>
      </c>
      <c r="F167" s="44"/>
      <c r="H167" s="69"/>
      <c r="I167" s="81"/>
      <c r="J167" s="3"/>
      <c r="K167" s="34">
        <f t="shared" si="5"/>
        <v>0</v>
      </c>
      <c r="L167" s="47"/>
    </row>
    <row r="168" spans="2:12" ht="12.75">
      <c r="B168" s="66"/>
      <c r="C168" s="81" t="s">
        <v>69</v>
      </c>
      <c r="D168" s="3">
        <v>1</v>
      </c>
      <c r="E168" s="34">
        <f t="shared" si="6"/>
        <v>0</v>
      </c>
      <c r="F168" s="44"/>
      <c r="H168" s="69"/>
      <c r="I168" s="81"/>
      <c r="J168" s="3"/>
      <c r="K168" s="34">
        <f t="shared" si="5"/>
        <v>0</v>
      </c>
      <c r="L168" s="47"/>
    </row>
    <row r="169" spans="2:12" ht="12.75">
      <c r="B169" s="66"/>
      <c r="C169" s="81" t="s">
        <v>70</v>
      </c>
      <c r="D169" s="3">
        <v>1</v>
      </c>
      <c r="E169" s="34">
        <f t="shared" si="6"/>
        <v>0</v>
      </c>
      <c r="F169" s="44"/>
      <c r="H169" s="69"/>
      <c r="I169" s="81"/>
      <c r="J169" s="3"/>
      <c r="K169" s="34">
        <f t="shared" si="5"/>
        <v>0</v>
      </c>
      <c r="L169" s="47"/>
    </row>
    <row r="170" spans="2:12" ht="12.75">
      <c r="B170" s="66"/>
      <c r="C170" s="81" t="s">
        <v>71</v>
      </c>
      <c r="D170" s="3">
        <v>1</v>
      </c>
      <c r="E170" s="34">
        <f t="shared" si="6"/>
        <v>0</v>
      </c>
      <c r="F170" s="44"/>
      <c r="H170" s="69"/>
      <c r="I170" s="81"/>
      <c r="J170" s="3"/>
      <c r="K170" s="34">
        <f t="shared" si="5"/>
        <v>0</v>
      </c>
      <c r="L170" s="47"/>
    </row>
    <row r="171" spans="2:12" ht="12.75">
      <c r="B171" s="66"/>
      <c r="C171" s="81" t="s">
        <v>72</v>
      </c>
      <c r="D171" s="3">
        <v>1</v>
      </c>
      <c r="E171" s="34">
        <f t="shared" si="6"/>
        <v>0</v>
      </c>
      <c r="F171" s="44"/>
      <c r="H171" s="69"/>
      <c r="I171" s="81"/>
      <c r="J171" s="3"/>
      <c r="K171" s="34">
        <f t="shared" si="5"/>
        <v>0</v>
      </c>
      <c r="L171" s="47"/>
    </row>
    <row r="172" spans="2:12" ht="12.75">
      <c r="B172" s="66"/>
      <c r="C172" s="81" t="s">
        <v>128</v>
      </c>
      <c r="D172" s="3">
        <v>2</v>
      </c>
      <c r="E172" s="34">
        <f t="shared" si="6"/>
        <v>0</v>
      </c>
      <c r="F172" s="44"/>
      <c r="H172" s="69"/>
      <c r="I172" s="81"/>
      <c r="J172" s="3"/>
      <c r="K172" s="34">
        <f t="shared" si="5"/>
        <v>0</v>
      </c>
      <c r="L172" s="47"/>
    </row>
    <row r="173" spans="2:12" ht="12.75">
      <c r="B173" s="66"/>
      <c r="C173" s="81" t="s">
        <v>135</v>
      </c>
      <c r="D173" s="3">
        <v>4</v>
      </c>
      <c r="E173" s="34">
        <f t="shared" si="6"/>
        <v>0</v>
      </c>
      <c r="F173" s="44"/>
      <c r="H173" s="69"/>
      <c r="I173" s="81"/>
      <c r="J173" s="3"/>
      <c r="K173" s="34">
        <f t="shared" si="5"/>
        <v>0</v>
      </c>
      <c r="L173" s="47"/>
    </row>
    <row r="174" spans="2:12" ht="12.75">
      <c r="B174" s="66"/>
      <c r="C174" s="81" t="s">
        <v>136</v>
      </c>
      <c r="D174" s="3">
        <v>6</v>
      </c>
      <c r="E174" s="34">
        <f t="shared" si="6"/>
        <v>0</v>
      </c>
      <c r="F174" s="44"/>
      <c r="H174" s="69"/>
      <c r="I174" s="81"/>
      <c r="J174" s="3"/>
      <c r="K174" s="34">
        <f t="shared" si="5"/>
        <v>0</v>
      </c>
      <c r="L174" s="47"/>
    </row>
    <row r="175" spans="2:12" ht="12.75">
      <c r="B175" s="66"/>
      <c r="C175" s="81" t="s">
        <v>137</v>
      </c>
      <c r="D175" s="3">
        <v>8</v>
      </c>
      <c r="E175" s="34">
        <f t="shared" si="6"/>
        <v>0</v>
      </c>
      <c r="F175" s="44"/>
      <c r="H175" s="69"/>
      <c r="I175" s="81"/>
      <c r="J175" s="3"/>
      <c r="K175" s="34">
        <f t="shared" si="5"/>
        <v>0</v>
      </c>
      <c r="L175" s="47"/>
    </row>
    <row r="176" spans="2:12" ht="13.5" thickBot="1">
      <c r="B176" s="67"/>
      <c r="C176" s="96" t="s">
        <v>139</v>
      </c>
      <c r="D176" s="6">
        <v>5</v>
      </c>
      <c r="E176" s="71">
        <f t="shared" si="6"/>
        <v>0</v>
      </c>
      <c r="F176" s="45"/>
      <c r="H176" s="70"/>
      <c r="I176" s="31"/>
      <c r="J176" s="31"/>
      <c r="K176" s="71">
        <f t="shared" si="5"/>
        <v>0</v>
      </c>
      <c r="L176" s="48"/>
    </row>
    <row r="177" spans="5:12" ht="13.5" thickBot="1">
      <c r="E177" s="30"/>
      <c r="K177" s="30"/>
      <c r="L177" s="30"/>
    </row>
    <row r="178" spans="5:12" ht="13.5" thickBot="1">
      <c r="E178" s="32">
        <f>SUM(E136:E176)+E132</f>
        <v>0</v>
      </c>
      <c r="I178" s="94" t="s">
        <v>145</v>
      </c>
      <c r="K178" s="32">
        <f>SUM(K135:K176)+K132</f>
        <v>0</v>
      </c>
      <c r="L178" s="32" t="s">
        <v>147</v>
      </c>
    </row>
    <row r="179" spans="9:13" ht="13.5" thickBot="1">
      <c r="I179" s="93" t="s">
        <v>148</v>
      </c>
      <c r="K179" s="32">
        <f>K178/10</f>
        <v>0</v>
      </c>
      <c r="L179" s="32" t="s">
        <v>29</v>
      </c>
      <c r="M179" s="91"/>
    </row>
    <row r="180" ht="12.75">
      <c r="I180" s="93" t="s">
        <v>146</v>
      </c>
    </row>
  </sheetData>
  <sheetProtection/>
  <mergeCells count="32">
    <mergeCell ref="I133:I134"/>
    <mergeCell ref="D6:F6"/>
    <mergeCell ref="D7:F7"/>
    <mergeCell ref="D8:F8"/>
    <mergeCell ref="D9:F9"/>
    <mergeCell ref="B133:B134"/>
    <mergeCell ref="C133:C134"/>
    <mergeCell ref="D133:D134"/>
    <mergeCell ref="F133:F134"/>
    <mergeCell ref="G133:G134"/>
    <mergeCell ref="H133:H134"/>
    <mergeCell ref="I11:I12"/>
    <mergeCell ref="I14:I15"/>
    <mergeCell ref="H14:H15"/>
    <mergeCell ref="G14:G15"/>
    <mergeCell ref="G68:G69"/>
    <mergeCell ref="H68:H69"/>
    <mergeCell ref="I68:I69"/>
    <mergeCell ref="B11:B12"/>
    <mergeCell ref="C11:C12"/>
    <mergeCell ref="D11:D12"/>
    <mergeCell ref="F11:F12"/>
    <mergeCell ref="G11:G12"/>
    <mergeCell ref="H11:H12"/>
    <mergeCell ref="F68:F69"/>
    <mergeCell ref="B14:B15"/>
    <mergeCell ref="B68:B69"/>
    <mergeCell ref="C68:C69"/>
    <mergeCell ref="D68:D69"/>
    <mergeCell ref="F14:F15"/>
    <mergeCell ref="D14:D15"/>
    <mergeCell ref="C14:C15"/>
  </mergeCells>
  <printOptions/>
  <pageMargins left="0.3937007874015748" right="0.3937007874015748" top="0.1968503937007874" bottom="0.25" header="0.5118110236220472" footer="0.44"/>
  <pageSetup horizontalDpi="180" verticalDpi="180" orientation="portrait" paperSize="9" r:id="rId2"/>
  <rowBreaks count="2" manualBreakCount="2">
    <brk id="65" max="255" man="1"/>
    <brk id="129"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Umzugsgitliste </dc:title>
  <dc:subject/>
  <dc:creator/>
  <cp:keywords/>
  <dc:description/>
  <cp:lastModifiedBy>ea</cp:lastModifiedBy>
  <cp:lastPrinted>2004-12-08T15:12:23Z</cp:lastPrinted>
  <dcterms:created xsi:type="dcterms:W3CDTF">2001-05-14T08:41:20Z</dcterms:created>
  <dcterms:modified xsi:type="dcterms:W3CDTF">2017-02-03T08:36:23Z</dcterms:modified>
  <cp:category/>
  <cp:version/>
  <cp:contentType/>
  <cp:contentStatus/>
</cp:coreProperties>
</file>